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8" activeTab="8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  <sheet name="公开09表" sheetId="9" r:id="rId9"/>
  </sheets>
  <definedNames>
    <definedName name="_xlnm.Print_Area" localSheetId="5">'公开06表'!$G$23</definedName>
  </definedNames>
  <calcPr fullCalcOnLoad="1"/>
</workbook>
</file>

<file path=xl/sharedStrings.xml><?xml version="1.0" encoding="utf-8"?>
<sst xmlns="http://schemas.openxmlformats.org/spreadsheetml/2006/main" count="1169" uniqueCount="436">
  <si>
    <t>2020年收入支出决算表</t>
  </si>
  <si>
    <t>公开01表</t>
  </si>
  <si>
    <t>部门：大同市审计局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</si>
  <si>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</si>
  <si>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</si>
  <si>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</si>
  <si>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</si>
  <si>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</si>
  <si>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</si>
  <si>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</si>
  <si>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</si>
  <si>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</si>
  <si>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</si>
  <si>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</si>
  <si>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</si>
  <si>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30</t>
  </si>
  <si>
    <t>二、政府性基金预算财政拨款收入</t>
  </si>
  <si>
    <t>二、外交支出</t>
  </si>
  <si>
    <t>31</t>
  </si>
  <si>
    <t>三、上级补助收入</t>
  </si>
  <si>
    <t>3</t>
  </si>
  <si>
    <t>三、国防支出</t>
  </si>
  <si>
    <t>32</t>
  </si>
  <si>
    <t>四、事业收入</t>
  </si>
  <si>
    <t>4</t>
  </si>
  <si>
    <t>四、公共安全支出</t>
  </si>
  <si>
    <t>33</t>
  </si>
  <si>
    <t>五、经营收入</t>
  </si>
  <si>
    <t>5</t>
  </si>
  <si>
    <t>五、教育支出</t>
  </si>
  <si>
    <t>34</t>
  </si>
  <si>
    <t>六、附属单位上缴收入</t>
  </si>
  <si>
    <t>6</t>
  </si>
  <si>
    <t>六、科学技术支出</t>
  </si>
  <si>
    <t>35</t>
  </si>
  <si>
    <t>七、其他收入</t>
  </si>
  <si>
    <t>7</t>
  </si>
  <si>
    <t>七、文化旅游体育与传媒支出</t>
  </si>
  <si>
    <t>36</t>
  </si>
  <si>
    <t>8</t>
  </si>
  <si>
    <t>八、社会保障和就业支出</t>
  </si>
  <si>
    <t>37</t>
  </si>
  <si>
    <t>9</t>
  </si>
  <si>
    <t>九、卫生健康支出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</si>
  <si>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</si>
  <si>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</si>
  <si>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</si>
  <si>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</si>
  <si>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</si>
  <si>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</si>
  <si>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</si>
  <si>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</si>
  <si>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</si>
  <si>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</si>
  <si>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</si>
  <si>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</si>
  <si>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</si>
  <si>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</si>
  <si>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</si>
  <si>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</si>
  <si>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</si>
  <si>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</si>
  <si>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</si>
  <si>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</si>
  <si>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</si>
  <si>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</si>
  <si>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</si>
  <si>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</si>
  <si>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</si>
  <si>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</si>
  <si>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十八、自然资源海洋气象等支出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</si>
  <si>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</si>
  <si>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</si>
  <si>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</si>
  <si>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</si>
  <si>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</si>
  <si>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</si>
  <si>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</si>
  <si>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</si>
  <si>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二十一、国有资本经营预算支出</t>
  </si>
  <si>
    <t>50</t>
  </si>
  <si>
    <t>本年收入合计</t>
  </si>
  <si>
    <t>22</t>
  </si>
  <si>
    <t>二十二、灾害防治及应急管理支出</t>
  </si>
  <si>
    <t>51</t>
  </si>
  <si>
    <t>用事业基金弥补收支差额</t>
  </si>
  <si>
    <t>23</t>
  </si>
  <si>
    <t>二十三、其他支出</t>
  </si>
  <si>
    <t>52</t>
  </si>
  <si>
    <t>年初结转和结余</t>
  </si>
  <si>
    <t>24</t>
  </si>
  <si>
    <t>二十四、债务还本支出</t>
  </si>
  <si>
    <t>53</t>
  </si>
  <si>
    <t>二十五、债务付息支出</t>
  </si>
  <si>
    <t>二十六、抗疫特别国债安排的支出</t>
  </si>
  <si>
    <t xml:space="preserve">  其中：项目支出结转和结余</t>
  </si>
  <si>
    <t>25</t>
  </si>
  <si>
    <t>本年支出合计</t>
  </si>
  <si>
    <t>54</t>
  </si>
  <si>
    <t>26</t>
  </si>
  <si>
    <t>结余分配</t>
  </si>
  <si>
    <t>55</t>
  </si>
  <si>
    <t>27</t>
  </si>
  <si>
    <t>年末结转和结余</t>
  </si>
  <si>
    <t>56</t>
  </si>
  <si>
    <t>28</t>
  </si>
  <si>
    <t>57</t>
  </si>
  <si>
    <t>总计</t>
  </si>
  <si>
    <t>29</t>
  </si>
  <si>
    <t>58</t>
  </si>
  <si>
    <t>2020年收入决算表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</si>
  <si>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</si>
  <si>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</si>
  <si>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</si>
  <si>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</si>
  <si>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</si>
  <si>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</si>
  <si>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</si>
  <si>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</si>
  <si>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</si>
  <si>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</si>
  <si>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</si>
  <si>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</si>
  <si>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</si>
  <si>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</si>
  <si>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</si>
  <si>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宋体"/>
        <family val="0"/>
      </rPr>
      <t>。</t>
    </r>
  </si>
  <si>
    <t>201</t>
  </si>
  <si>
    <t>一般公共服务支出</t>
  </si>
  <si>
    <t>20108</t>
  </si>
  <si>
    <t>审计事务</t>
  </si>
  <si>
    <t>2010801</t>
  </si>
  <si>
    <t xml:space="preserve">  行政运行</t>
  </si>
  <si>
    <t>2010806</t>
  </si>
  <si>
    <t xml:space="preserve">  信息化建设</t>
  </si>
  <si>
    <t>2010850</t>
  </si>
  <si>
    <t xml:space="preserve">  事业运行</t>
  </si>
  <si>
    <t>2010899</t>
  </si>
  <si>
    <t xml:space="preserve">  其他审计事务支出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</si>
  <si>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</si>
  <si>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</si>
  <si>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</si>
  <si>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</si>
  <si>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</si>
  <si>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</si>
  <si>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</si>
  <si>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</si>
  <si>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城乡社区支出</t>
  </si>
  <si>
    <t>国有土地使用权出让收入安排的支出</t>
  </si>
  <si>
    <t>其他国有土地使用权出让收入安排的支出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</si>
  <si>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</si>
  <si>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</si>
  <si>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</si>
  <si>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</si>
  <si>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</si>
  <si>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</si>
  <si>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其他支出</t>
  </si>
  <si>
    <t>2020年支出决算表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</si>
  <si>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</si>
  <si>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</si>
  <si>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</si>
  <si>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</si>
  <si>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</si>
  <si>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</si>
  <si>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 xml:space="preserve"> </t>
  </si>
  <si>
    <t>2020年财政拨款收入支出决算表</t>
  </si>
  <si>
    <t>公开04表</t>
  </si>
  <si>
    <t>收     入</t>
  </si>
  <si>
    <t>支     出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</si>
  <si>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</si>
  <si>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</si>
  <si>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</si>
  <si>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</si>
  <si>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</si>
  <si>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</si>
  <si>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</si>
  <si>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2020年一般公共预算财政拨款收入支出决算表</t>
  </si>
  <si>
    <t>公开05表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</si>
  <si>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</si>
  <si>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</si>
  <si>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</si>
  <si>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</si>
  <si>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</si>
  <si>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</si>
  <si>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2020年一般公共预算财政拨款支出决算明细表</t>
  </si>
  <si>
    <t>公开06表</t>
  </si>
  <si>
    <t>其中：基本支出</t>
  </si>
  <si>
    <t>301</t>
  </si>
  <si>
    <t>工资福利支出</t>
  </si>
  <si>
    <t>302</t>
  </si>
  <si>
    <t>商品和服务支出</t>
  </si>
  <si>
    <t>307</t>
  </si>
  <si>
    <t>债务利息及费用支出</t>
  </si>
  <si>
    <t>31011</t>
  </si>
  <si>
    <t xml:space="preserve">  地上附着物和青苗补偿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</si>
  <si>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</si>
  <si>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</si>
  <si>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</si>
  <si>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</si>
  <si>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</si>
  <si>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</si>
  <si>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31012</t>
  </si>
  <si>
    <t xml:space="preserve">  拆迁补偿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</si>
  <si>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</si>
  <si>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</si>
  <si>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</si>
  <si>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</si>
  <si>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</si>
  <si>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</si>
  <si>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31013</t>
  </si>
  <si>
    <t xml:space="preserve">  公务用车购置</t>
  </si>
  <si>
    <t>30103</t>
  </si>
  <si>
    <t xml:space="preserve">  奖金</t>
  </si>
  <si>
    <t>30203</t>
  </si>
  <si>
    <t xml:space="preserve">  咨询费</t>
  </si>
  <si>
    <t>30703</t>
  </si>
  <si>
    <t xml:space="preserve">  国内债务发行费用</t>
  </si>
  <si>
    <t>31019</t>
  </si>
  <si>
    <t xml:space="preserve">  其他交通工具购置</t>
  </si>
  <si>
    <t>30106</t>
  </si>
  <si>
    <t xml:space="preserve">  伙食补助费</t>
  </si>
  <si>
    <t>30204</t>
  </si>
  <si>
    <t xml:space="preserve">  手续费</t>
  </si>
  <si>
    <t>30704</t>
  </si>
  <si>
    <t xml:space="preserve">  国外债务发行费用</t>
  </si>
  <si>
    <t>31021</t>
  </si>
  <si>
    <t xml:space="preserve">  文物和陈列品购置</t>
  </si>
  <si>
    <t>30107</t>
  </si>
  <si>
    <t xml:space="preserve">  绩效工资</t>
  </si>
  <si>
    <t>30205</t>
  </si>
  <si>
    <t xml:space="preserve">  水费</t>
  </si>
  <si>
    <t>309</t>
  </si>
  <si>
    <t>资本性支出（基本建设）</t>
  </si>
  <si>
    <t>────</t>
  </si>
  <si>
    <t>31022</t>
  </si>
  <si>
    <t xml:space="preserve">  无形资产购置</t>
  </si>
  <si>
    <t>30108</t>
  </si>
  <si>
    <t xml:space="preserve">  机关事业单位基本养老保险缴费</t>
  </si>
  <si>
    <t>30206</t>
  </si>
  <si>
    <t xml:space="preserve">  电费</t>
  </si>
  <si>
    <t>30901</t>
  </si>
  <si>
    <t xml:space="preserve">  房屋建筑物购建</t>
  </si>
  <si>
    <t>31099</t>
  </si>
  <si>
    <t xml:space="preserve">  其他基本性支出</t>
  </si>
  <si>
    <t>30109</t>
  </si>
  <si>
    <t xml:space="preserve">  职业年金缴费</t>
  </si>
  <si>
    <t>30207</t>
  </si>
  <si>
    <t xml:space="preserve">  邮电费</t>
  </si>
  <si>
    <t>30902</t>
  </si>
  <si>
    <t xml:space="preserve">  办公设备购置</t>
  </si>
  <si>
    <t>311</t>
  </si>
  <si>
    <t>对企业补助（基本建设）</t>
  </si>
  <si>
    <t>30110</t>
  </si>
  <si>
    <t xml:space="preserve">  职工基本医疗保险缴费</t>
  </si>
  <si>
    <t>30208</t>
  </si>
  <si>
    <t xml:space="preserve">  取暖费</t>
  </si>
  <si>
    <t>30903</t>
  </si>
  <si>
    <t xml:space="preserve">  专用设备购置</t>
  </si>
  <si>
    <t>31101</t>
  </si>
  <si>
    <t xml:space="preserve">  资本金注入</t>
  </si>
  <si>
    <t>30111</t>
  </si>
  <si>
    <t xml:space="preserve">  公务员医疗补助缴费</t>
  </si>
  <si>
    <t>30209</t>
  </si>
  <si>
    <t xml:space="preserve">  物业管理费</t>
  </si>
  <si>
    <t>30905</t>
  </si>
  <si>
    <t xml:space="preserve">  基础设施建设</t>
  </si>
  <si>
    <t>31199</t>
  </si>
  <si>
    <t xml:space="preserve">  其他对企业补助</t>
  </si>
  <si>
    <t>30112</t>
  </si>
  <si>
    <t xml:space="preserve">  其他社会保障缴费</t>
  </si>
  <si>
    <t>30211</t>
  </si>
  <si>
    <t xml:space="preserve">  差旅费</t>
  </si>
  <si>
    <t>30906</t>
  </si>
  <si>
    <t xml:space="preserve">  大型修缮</t>
  </si>
  <si>
    <t>312</t>
  </si>
  <si>
    <t>对企业补助</t>
  </si>
  <si>
    <t>30113</t>
  </si>
  <si>
    <t>30212</t>
  </si>
  <si>
    <t xml:space="preserve">  因公出国（境）费用</t>
  </si>
  <si>
    <t>30907</t>
  </si>
  <si>
    <t xml:space="preserve">  信息网络及软件购置更新</t>
  </si>
  <si>
    <t>31201</t>
  </si>
  <si>
    <t>30114</t>
  </si>
  <si>
    <t xml:space="preserve">  医疗费</t>
  </si>
  <si>
    <t>30213</t>
  </si>
  <si>
    <t xml:space="preserve">  维修(护)费</t>
  </si>
  <si>
    <t>30908</t>
  </si>
  <si>
    <t xml:space="preserve">  物资储备</t>
  </si>
  <si>
    <t>31203</t>
  </si>
  <si>
    <t xml:space="preserve">  政府投资基金股权投资</t>
  </si>
  <si>
    <t>30199</t>
  </si>
  <si>
    <t xml:space="preserve">  其他工资福利支出</t>
  </si>
  <si>
    <t>30214</t>
  </si>
  <si>
    <t xml:space="preserve">  租赁费</t>
  </si>
  <si>
    <t>30913</t>
  </si>
  <si>
    <t>31204</t>
  </si>
  <si>
    <t xml:space="preserve">  费用补贴</t>
  </si>
  <si>
    <t>303</t>
  </si>
  <si>
    <t>对个人和家庭的补助</t>
  </si>
  <si>
    <t>30215</t>
  </si>
  <si>
    <t xml:space="preserve">  会议费</t>
  </si>
  <si>
    <t>30919</t>
  </si>
  <si>
    <t>31205</t>
  </si>
  <si>
    <t xml:space="preserve">  利息补贴</t>
  </si>
  <si>
    <t>30301</t>
  </si>
  <si>
    <t xml:space="preserve">  离休费</t>
  </si>
  <si>
    <t>30216</t>
  </si>
  <si>
    <t xml:space="preserve">  培训费</t>
  </si>
  <si>
    <t>30921</t>
  </si>
  <si>
    <t>31299</t>
  </si>
  <si>
    <t>30302</t>
  </si>
  <si>
    <t xml:space="preserve">  退休费</t>
  </si>
  <si>
    <t>30217</t>
  </si>
  <si>
    <t xml:space="preserve">  公务接待费</t>
  </si>
  <si>
    <t>30922</t>
  </si>
  <si>
    <t>313</t>
  </si>
  <si>
    <t>对社会保障基金补助</t>
  </si>
  <si>
    <t>30303</t>
  </si>
  <si>
    <t xml:space="preserve">  退职（役）费</t>
  </si>
  <si>
    <t>30218</t>
  </si>
  <si>
    <t xml:space="preserve">  专用材料费</t>
  </si>
  <si>
    <t>30999</t>
  </si>
  <si>
    <t xml:space="preserve">  其他基本建设支出</t>
  </si>
  <si>
    <t>31302</t>
  </si>
  <si>
    <t xml:space="preserve">  对社会保险基金补助</t>
  </si>
  <si>
    <t>30304</t>
  </si>
  <si>
    <t xml:space="preserve">  抚恤金</t>
  </si>
  <si>
    <t>30224</t>
  </si>
  <si>
    <t xml:space="preserve">  被装购置费</t>
  </si>
  <si>
    <t>310</t>
  </si>
  <si>
    <t>资本性支出</t>
  </si>
  <si>
    <t>31303</t>
  </si>
  <si>
    <t xml:space="preserve">  补充全国社会保障基金</t>
  </si>
  <si>
    <t>30305</t>
  </si>
  <si>
    <t xml:space="preserve">  生活补助</t>
  </si>
  <si>
    <t>30225</t>
  </si>
  <si>
    <t xml:space="preserve">  专用燃料费</t>
  </si>
  <si>
    <t>31001</t>
  </si>
  <si>
    <t>399</t>
  </si>
  <si>
    <t>30306</t>
  </si>
  <si>
    <t xml:space="preserve">  救济费</t>
  </si>
  <si>
    <t>30226</t>
  </si>
  <si>
    <t xml:space="preserve">  劳务费</t>
  </si>
  <si>
    <t>31002</t>
  </si>
  <si>
    <t>39906</t>
  </si>
  <si>
    <t xml:space="preserve">  赠与</t>
  </si>
  <si>
    <t>30307</t>
  </si>
  <si>
    <t xml:space="preserve">  医疗费补助</t>
  </si>
  <si>
    <t>30227</t>
  </si>
  <si>
    <t xml:space="preserve">  委托业务费</t>
  </si>
  <si>
    <t>31003</t>
  </si>
  <si>
    <t>39907</t>
  </si>
  <si>
    <t xml:space="preserve">  国家赔偿费用支出</t>
  </si>
  <si>
    <t>30308</t>
  </si>
  <si>
    <t xml:space="preserve">  助学金</t>
  </si>
  <si>
    <t>30228</t>
  </si>
  <si>
    <t xml:space="preserve">  工会经费</t>
  </si>
  <si>
    <t>31005</t>
  </si>
  <si>
    <t>39908</t>
  </si>
  <si>
    <t xml:space="preserve">  对民间非营利组织和群众性自治组织补贴</t>
  </si>
  <si>
    <t>30309</t>
  </si>
  <si>
    <t xml:space="preserve">  奖励金</t>
  </si>
  <si>
    <t>30229</t>
  </si>
  <si>
    <t xml:space="preserve">  福利费</t>
  </si>
  <si>
    <t>31006</t>
  </si>
  <si>
    <t>39999</t>
  </si>
  <si>
    <t xml:space="preserve">  其他支出</t>
  </si>
  <si>
    <t>30310</t>
  </si>
  <si>
    <t xml:space="preserve">  个人农业生产补贴</t>
  </si>
  <si>
    <t>30231</t>
  </si>
  <si>
    <t xml:space="preserve">  公务用车运行维护费</t>
  </si>
  <si>
    <t>31007</t>
  </si>
  <si>
    <t>30399</t>
  </si>
  <si>
    <t xml:space="preserve">  其他对个人和家庭的补助</t>
  </si>
  <si>
    <t>30239</t>
  </si>
  <si>
    <t xml:space="preserve">  其他交通费用</t>
  </si>
  <si>
    <t>31008</t>
  </si>
  <si>
    <t>30240</t>
  </si>
  <si>
    <t xml:space="preserve">  税金及附加费用</t>
  </si>
  <si>
    <t>31009</t>
  </si>
  <si>
    <t xml:space="preserve">  土地补偿</t>
  </si>
  <si>
    <t>30299</t>
  </si>
  <si>
    <t xml:space="preserve">  其他商品和服务支出</t>
  </si>
  <si>
    <t>31010</t>
  </si>
  <si>
    <t xml:space="preserve">  安置补助</t>
  </si>
  <si>
    <t>人员经费合计</t>
  </si>
  <si>
    <t>公用经费合计</t>
  </si>
  <si>
    <t>2020年政府性基金预算财政拨款收入支出决算表</t>
  </si>
  <si>
    <t>财决批复07表</t>
  </si>
  <si>
    <t>212</t>
  </si>
  <si>
    <t>21208</t>
  </si>
  <si>
    <t>2120899</t>
  </si>
  <si>
    <t xml:space="preserve">  其他国有土地使用权出让收入安排的支出</t>
  </si>
  <si>
    <t>2020年部门决算公开相关信息统计表</t>
  </si>
  <si>
    <r>
      <rPr>
        <sz val="11"/>
        <color indexed="8"/>
        <rFont val="宋体"/>
        <family val="0"/>
      </rPr>
      <t>公开</t>
    </r>
    <r>
      <rPr>
        <sz val="11"/>
        <color indexed="8"/>
        <rFont val="Arial"/>
        <family val="2"/>
      </rPr>
      <t>08</t>
    </r>
    <r>
      <rPr>
        <sz val="11"/>
        <color indexed="8"/>
        <rFont val="宋体"/>
        <family val="0"/>
      </rPr>
      <t>表</t>
    </r>
  </si>
  <si>
    <t>编制单位：大同市审计局</t>
  </si>
  <si>
    <t>金额：元</t>
  </si>
  <si>
    <t>一、政府采购情况</t>
  </si>
  <si>
    <t>采购金额</t>
  </si>
  <si>
    <t>货物</t>
  </si>
  <si>
    <t>工程</t>
  </si>
  <si>
    <t>服务</t>
  </si>
  <si>
    <t>二、机关运行经费</t>
  </si>
  <si>
    <t>统计数</t>
  </si>
  <si>
    <t>（一）行政单位</t>
  </si>
  <si>
    <t>（二）参照公务员法管理事业单位</t>
  </si>
  <si>
    <t>三、国有资产占用情况</t>
  </si>
  <si>
    <t>（一）车辆数合计（辆）</t>
  </si>
  <si>
    <r>
      <t>1.</t>
    </r>
    <r>
      <rPr>
        <sz val="11"/>
        <color indexed="8"/>
        <rFont val="宋体"/>
        <family val="0"/>
      </rPr>
      <t>部级领导干部用车</t>
    </r>
  </si>
  <si>
    <r>
      <t>2.</t>
    </r>
    <r>
      <rPr>
        <sz val="11"/>
        <color indexed="8"/>
        <rFont val="宋体"/>
        <family val="0"/>
      </rPr>
      <t>一般公务用车</t>
    </r>
  </si>
  <si>
    <r>
      <t>3.</t>
    </r>
    <r>
      <rPr>
        <sz val="11"/>
        <color indexed="8"/>
        <rFont val="宋体"/>
        <family val="0"/>
      </rPr>
      <t>一般执法执勤用车</t>
    </r>
  </si>
  <si>
    <r>
      <t>4.</t>
    </r>
    <r>
      <rPr>
        <sz val="11"/>
        <color indexed="8"/>
        <rFont val="宋体"/>
        <family val="0"/>
      </rPr>
      <t>特种专业技术用车</t>
    </r>
  </si>
  <si>
    <r>
      <t>5.</t>
    </r>
    <r>
      <rPr>
        <sz val="11"/>
        <color indexed="8"/>
        <rFont val="宋体"/>
        <family val="0"/>
      </rPr>
      <t>其他用车</t>
    </r>
  </si>
  <si>
    <r>
      <rPr>
        <sz val="11"/>
        <color indexed="8"/>
        <rFont val="宋体"/>
        <family val="0"/>
      </rPr>
      <t>（二）单位价值</t>
    </r>
    <r>
      <rPr>
        <sz val="11"/>
        <color indexed="8"/>
        <rFont val="Arial"/>
        <family val="2"/>
      </rPr>
      <t>200</t>
    </r>
    <r>
      <rPr>
        <sz val="11"/>
        <color indexed="8"/>
        <rFont val="宋体"/>
        <family val="0"/>
      </rPr>
      <t>万元以上大型设备（台、套）</t>
    </r>
  </si>
  <si>
    <t>注：本表反映部门本年度政府采购及机关运行经费和国有资产占用情况。</t>
  </si>
  <si>
    <t>2020年一般公共预算财政拨款“三公”经费支出表</t>
  </si>
  <si>
    <t>公开09表</t>
  </si>
  <si>
    <t>单位：元</t>
  </si>
  <si>
    <t>项     目</t>
  </si>
  <si>
    <t>2020年决算数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</si>
  <si>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</si>
  <si>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</si>
  <si>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</si>
  <si>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</si>
  <si>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</si>
  <si>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</si>
  <si>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</si>
  <si>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</si>
  <si>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family val="0"/>
      </rPr>
      <t>因公出国（境）团组数（个）</t>
    </r>
  </si>
  <si>
    <r>
      <t xml:space="preserve">  2.</t>
    </r>
    <r>
      <rPr>
        <sz val="11"/>
        <color indexed="8"/>
        <rFont val="宋体"/>
        <family val="0"/>
      </rPr>
      <t>因公出国（境）人次数（人）</t>
    </r>
  </si>
  <si>
    <r>
      <t xml:space="preserve">  3.</t>
    </r>
    <r>
      <rPr>
        <sz val="11"/>
        <color indexed="8"/>
        <rFont val="宋体"/>
        <family val="0"/>
      </rPr>
      <t>公务用车购置数（辆）</t>
    </r>
  </si>
  <si>
    <r>
      <t xml:space="preserve">  4.</t>
    </r>
    <r>
      <rPr>
        <sz val="11"/>
        <color indexed="8"/>
        <rFont val="宋体"/>
        <family val="0"/>
      </rPr>
      <t>公务用车保有量（辆）</t>
    </r>
  </si>
  <si>
    <r>
      <t xml:space="preserve">  5.</t>
    </r>
    <r>
      <rPr>
        <sz val="11"/>
        <color indexed="8"/>
        <rFont val="宋体"/>
        <family val="0"/>
      </rPr>
      <t>国内公务接待批次（个）</t>
    </r>
  </si>
  <si>
    <r>
      <t xml:space="preserve">  6.</t>
    </r>
    <r>
      <rPr>
        <sz val="11"/>
        <color indexed="8"/>
        <rFont val="宋体"/>
        <family val="0"/>
      </rPr>
      <t>国内公务接待人次（人）</t>
    </r>
  </si>
  <si>
    <r>
      <t xml:space="preserve">  7.</t>
    </r>
    <r>
      <rPr>
        <sz val="11"/>
        <color indexed="8"/>
        <rFont val="宋体"/>
        <family val="0"/>
      </rPr>
      <t>国（境）外公务接待批次（个）</t>
    </r>
  </si>
  <si>
    <r>
      <t xml:space="preserve">  8.</t>
    </r>
    <r>
      <rPr>
        <sz val="11"/>
        <color indexed="8"/>
        <rFont val="宋体"/>
        <family val="0"/>
      </rPr>
      <t>国（境）外公务接待人次（人）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</si>
</sst>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1">
    <font>
      <sz val="10"/>
      <color indexed="8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8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8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>
      <alignment/>
      <protection/>
    </xf>
    <xf numFmtId="0" fontId="28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6" fillId="0" borderId="4" applyNumberFormat="0" applyFill="0" applyAlignment="0" applyProtection="0"/>
    <xf numFmtId="0" fontId="28" fillId="8" borderId="0" applyNumberFormat="0" applyBorder="0" applyAlignment="0" applyProtection="0"/>
    <xf numFmtId="0" fontId="22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3" fillId="10" borderId="1" applyNumberFormat="0" applyAlignment="0" applyProtection="0"/>
    <xf numFmtId="0" fontId="25" fillId="11" borderId="7" applyNumberFormat="0" applyAlignment="0" applyProtection="0"/>
    <xf numFmtId="0" fontId="3" fillId="0" borderId="0">
      <alignment/>
      <protection/>
    </xf>
    <xf numFmtId="0" fontId="8" fillId="3" borderId="0" applyNumberFormat="0" applyBorder="0" applyAlignment="0" applyProtection="0"/>
    <xf numFmtId="0" fontId="28" fillId="12" borderId="0" applyNumberFormat="0" applyBorder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7" fillId="2" borderId="0" applyNumberFormat="0" applyBorder="0" applyAlignment="0" applyProtection="0"/>
    <xf numFmtId="0" fontId="31" fillId="13" borderId="0" applyNumberFormat="0" applyBorder="0" applyAlignment="0" applyProtection="0"/>
    <xf numFmtId="0" fontId="8" fillId="14" borderId="0" applyNumberFormat="0" applyBorder="0" applyAlignment="0" applyProtection="0"/>
    <xf numFmtId="0" fontId="2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2" fillId="0" borderId="0" xfId="41" applyFont="1">
      <alignment/>
      <protection/>
    </xf>
    <xf numFmtId="0" fontId="3" fillId="0" borderId="0" xfId="41">
      <alignment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right" vertical="center"/>
      <protection/>
    </xf>
    <xf numFmtId="0" fontId="7" fillId="0" borderId="0" xfId="41" applyFont="1" applyAlignment="1">
      <alignment horizontal="left" vertical="center"/>
      <protection/>
    </xf>
    <xf numFmtId="0" fontId="7" fillId="0" borderId="0" xfId="41" applyFont="1">
      <alignment/>
      <protection/>
    </xf>
    <xf numFmtId="0" fontId="7" fillId="0" borderId="0" xfId="41" applyFont="1" applyAlignment="1">
      <alignment horizontal="right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4" fontId="8" fillId="0" borderId="11" xfId="41" applyNumberFormat="1" applyFont="1" applyBorder="1" applyAlignment="1">
      <alignment horizontal="right" vertical="center" shrinkToFit="1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Font="1" applyBorder="1">
      <alignment/>
      <protection/>
    </xf>
    <xf numFmtId="0" fontId="8" fillId="0" borderId="10" xfId="41" applyFont="1" applyBorder="1" applyAlignment="1">
      <alignment vertical="center"/>
      <protection/>
    </xf>
    <xf numFmtId="0" fontId="3" fillId="0" borderId="10" xfId="41" applyBorder="1">
      <alignment/>
      <protection/>
    </xf>
    <xf numFmtId="0" fontId="9" fillId="0" borderId="10" xfId="41" applyFont="1" applyBorder="1" applyAlignment="1">
      <alignment vertical="center"/>
      <protection/>
    </xf>
    <xf numFmtId="0" fontId="8" fillId="0" borderId="11" xfId="41" applyFont="1" applyBorder="1" applyAlignment="1">
      <alignment horizontal="right" vertical="center" shrinkToFit="1"/>
      <protection/>
    </xf>
    <xf numFmtId="3" fontId="8" fillId="24" borderId="11" xfId="41" applyNumberFormat="1" applyFont="1" applyFill="1" applyBorder="1" applyAlignment="1">
      <alignment horizontal="right" vertical="center" shrinkToFit="1"/>
      <protection/>
    </xf>
    <xf numFmtId="3" fontId="3" fillId="0" borderId="10" xfId="41" applyNumberFormat="1" applyBorder="1">
      <alignment/>
      <protection/>
    </xf>
    <xf numFmtId="3" fontId="8" fillId="0" borderId="11" xfId="41" applyNumberFormat="1" applyFont="1" applyBorder="1" applyAlignment="1">
      <alignment horizontal="right" vertical="center" shrinkToFit="1"/>
      <protection/>
    </xf>
    <xf numFmtId="0" fontId="10" fillId="0" borderId="0" xfId="41" applyFont="1" applyAlignment="1">
      <alignment horizontal="center"/>
      <protection/>
    </xf>
    <xf numFmtId="0" fontId="11" fillId="0" borderId="0" xfId="41" applyFont="1" applyAlignment="1">
      <alignment horizont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8" fillId="0" borderId="0" xfId="41" applyFont="1">
      <alignment/>
      <protection/>
    </xf>
    <xf numFmtId="0" fontId="8" fillId="0" borderId="0" xfId="41" applyFont="1" applyAlignment="1">
      <alignment horizontal="right"/>
      <protection/>
    </xf>
    <xf numFmtId="0" fontId="12" fillId="0" borderId="10" xfId="41" applyFont="1" applyBorder="1" applyAlignment="1">
      <alignment horizontal="left"/>
      <protection/>
    </xf>
    <xf numFmtId="0" fontId="8" fillId="0" borderId="10" xfId="41" applyFont="1" applyBorder="1" applyAlignment="1">
      <alignment horizontal="center" vertical="center"/>
      <protection/>
    </xf>
    <xf numFmtId="0" fontId="8" fillId="0" borderId="12" xfId="41" applyFont="1" applyBorder="1" applyAlignment="1">
      <alignment horizontal="center" vertical="center"/>
      <protection/>
    </xf>
    <xf numFmtId="0" fontId="8" fillId="0" borderId="13" xfId="41" applyFont="1" applyBorder="1" applyAlignment="1">
      <alignment horizontal="center" vertical="center"/>
      <protection/>
    </xf>
    <xf numFmtId="0" fontId="8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9" fillId="24" borderId="12" xfId="41" applyFont="1" applyFill="1" applyBorder="1" applyAlignment="1">
      <alignment horizontal="center" vertical="center"/>
      <protection/>
    </xf>
    <xf numFmtId="0" fontId="9" fillId="24" borderId="13" xfId="41" applyFont="1" applyFill="1" applyBorder="1" applyAlignment="1">
      <alignment horizontal="center" vertical="center"/>
      <protection/>
    </xf>
    <xf numFmtId="0" fontId="8" fillId="24" borderId="12" xfId="41" applyFont="1" applyFill="1" applyBorder="1" applyAlignment="1">
      <alignment horizontal="center" vertical="center"/>
      <protection/>
    </xf>
    <xf numFmtId="0" fontId="8" fillId="24" borderId="14" xfId="41" applyFont="1" applyFill="1" applyBorder="1" applyAlignment="1">
      <alignment horizontal="center" vertical="center"/>
      <protection/>
    </xf>
    <xf numFmtId="0" fontId="8" fillId="24" borderId="13" xfId="41" applyFont="1" applyFill="1" applyBorder="1" applyAlignment="1">
      <alignment horizontal="center" vertical="center"/>
      <protection/>
    </xf>
    <xf numFmtId="0" fontId="12" fillId="24" borderId="10" xfId="41" applyFont="1" applyFill="1" applyBorder="1" applyAlignment="1">
      <alignment horizontal="left" vertical="center"/>
      <protection/>
    </xf>
    <xf numFmtId="0" fontId="13" fillId="24" borderId="10" xfId="41" applyFont="1" applyFill="1" applyBorder="1" applyAlignment="1">
      <alignment horizontal="left" vertical="center"/>
      <protection/>
    </xf>
    <xf numFmtId="0" fontId="8" fillId="24" borderId="10" xfId="41" applyFont="1" applyFill="1" applyBorder="1" applyAlignment="1">
      <alignment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2" xfId="41" applyFont="1" applyBorder="1" applyAlignment="1">
      <alignment horizontal="center" vertical="center"/>
      <protection/>
    </xf>
    <xf numFmtId="0" fontId="9" fillId="0" borderId="13" xfId="41" applyFont="1" applyBorder="1" applyAlignment="1">
      <alignment horizontal="center" vertical="center"/>
      <protection/>
    </xf>
    <xf numFmtId="0" fontId="3" fillId="0" borderId="12" xfId="41" applyBorder="1" applyAlignment="1">
      <alignment horizontal="center" vertical="center"/>
      <protection/>
    </xf>
    <xf numFmtId="0" fontId="3" fillId="0" borderId="13" xfId="41" applyBorder="1" applyAlignment="1">
      <alignment horizontal="center" vertical="center"/>
      <protection/>
    </xf>
    <xf numFmtId="0" fontId="9" fillId="0" borderId="10" xfId="41" applyFont="1" applyBorder="1" applyAlignment="1">
      <alignment wrapText="1"/>
      <protection/>
    </xf>
    <xf numFmtId="0" fontId="3" fillId="0" borderId="12" xfId="41" applyBorder="1" applyAlignment="1">
      <alignment horizontal="center"/>
      <protection/>
    </xf>
    <xf numFmtId="0" fontId="3" fillId="0" borderId="13" xfId="41" applyBorder="1" applyAlignment="1">
      <alignment horizontal="center"/>
      <protection/>
    </xf>
    <xf numFmtId="0" fontId="8" fillId="0" borderId="15" xfId="41" applyFont="1" applyBorder="1" applyAlignment="1">
      <alignment horizontal="left"/>
      <protection/>
    </xf>
    <xf numFmtId="0" fontId="14" fillId="0" borderId="0" xfId="0" applyFont="1" applyAlignment="1">
      <alignment/>
    </xf>
    <xf numFmtId="0" fontId="8" fillId="25" borderId="16" xfId="0" applyFont="1" applyFill="1" applyBorder="1" applyAlignment="1">
      <alignment horizontal="center" vertical="center" wrapText="1" shrinkToFit="1"/>
    </xf>
    <xf numFmtId="0" fontId="8" fillId="25" borderId="17" xfId="0" applyFont="1" applyFill="1" applyBorder="1" applyAlignment="1">
      <alignment horizontal="center" vertical="center" wrapText="1" shrinkToFit="1"/>
    </xf>
    <xf numFmtId="0" fontId="8" fillId="25" borderId="18" xfId="0" applyFont="1" applyFill="1" applyBorder="1" applyAlignment="1">
      <alignment horizontal="center" vertical="center" wrapText="1" shrinkToFit="1"/>
    </xf>
    <xf numFmtId="0" fontId="8" fillId="25" borderId="11" xfId="0" applyFont="1" applyFill="1" applyBorder="1" applyAlignment="1">
      <alignment horizontal="center" vertical="center" wrapText="1" shrinkToFit="1"/>
    </xf>
    <xf numFmtId="0" fontId="8" fillId="25" borderId="11" xfId="0" applyFont="1" applyFill="1" applyBorder="1" applyAlignment="1">
      <alignment horizontal="center" vertical="center" shrinkToFit="1"/>
    </xf>
    <xf numFmtId="4" fontId="12" fillId="0" borderId="11" xfId="0" applyNumberFormat="1" applyFont="1" applyBorder="1" applyAlignment="1">
      <alignment horizontal="righ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4" fontId="8" fillId="0" borderId="11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25" borderId="11" xfId="0" applyFont="1" applyFill="1" applyBorder="1" applyAlignment="1">
      <alignment horizontal="center" vertical="center" wrapText="1" shrinkToFit="1"/>
    </xf>
    <xf numFmtId="0" fontId="12" fillId="25" borderId="18" xfId="0" applyFont="1" applyFill="1" applyBorder="1" applyAlignment="1">
      <alignment horizontal="left" vertical="center" shrinkToFit="1"/>
    </xf>
    <xf numFmtId="0" fontId="12" fillId="25" borderId="11" xfId="0" applyFont="1" applyFill="1" applyBorder="1" applyAlignment="1">
      <alignment horizontal="left" vertical="center" shrinkToFit="1"/>
    </xf>
    <xf numFmtId="0" fontId="8" fillId="25" borderId="18" xfId="0" applyFont="1" applyFill="1" applyBorder="1" applyAlignment="1">
      <alignment horizontal="left" vertical="center" shrinkToFit="1"/>
    </xf>
    <xf numFmtId="0" fontId="8" fillId="25" borderId="11" xfId="0" applyFont="1" applyFill="1" applyBorder="1" applyAlignment="1">
      <alignment horizontal="left" vertical="center" shrinkToFit="1"/>
    </xf>
    <xf numFmtId="0" fontId="12" fillId="25" borderId="18" xfId="0" applyFont="1" applyFill="1" applyBorder="1" applyAlignment="1">
      <alignment horizontal="center" vertical="center" shrinkToFit="1"/>
    </xf>
    <xf numFmtId="0" fontId="12" fillId="25" borderId="1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 wrapText="1" shrinkToFit="1"/>
    </xf>
    <xf numFmtId="14" fontId="8" fillId="0" borderId="0" xfId="0" applyNumberFormat="1" applyFont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shrinkToFit="1"/>
    </xf>
    <xf numFmtId="0" fontId="12" fillId="25" borderId="11" xfId="0" applyFont="1" applyFill="1" applyBorder="1" applyAlignment="1">
      <alignment vertical="center" shrinkToFit="1"/>
    </xf>
    <xf numFmtId="4" fontId="8" fillId="24" borderId="11" xfId="0" applyNumberFormat="1" applyFont="1" applyFill="1" applyBorder="1" applyAlignment="1">
      <alignment horizontal="right" vertical="center" shrinkToFit="1"/>
    </xf>
    <xf numFmtId="0" fontId="8" fillId="24" borderId="11" xfId="0" applyFont="1" applyFill="1" applyBorder="1" applyAlignment="1">
      <alignment horizontal="left" vertical="center" shrinkToFit="1"/>
    </xf>
    <xf numFmtId="0" fontId="0" fillId="24" borderId="0" xfId="0" applyFill="1" applyAlignment="1">
      <alignment/>
    </xf>
    <xf numFmtId="0" fontId="14" fillId="2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25" borderId="16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0" xfId="0" applyFont="1" applyFill="1" applyAlignment="1">
      <alignment vertical="center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left" vertical="center"/>
    </xf>
    <xf numFmtId="4" fontId="19" fillId="24" borderId="11" xfId="0" applyNumberFormat="1" applyFont="1" applyFill="1" applyBorder="1" applyAlignment="1">
      <alignment horizontal="right" vertical="center" shrinkToFit="1"/>
    </xf>
    <xf numFmtId="0" fontId="19" fillId="25" borderId="11" xfId="0" applyFont="1" applyFill="1" applyBorder="1" applyAlignment="1">
      <alignment horizontal="left" vertical="center" shrinkToFit="1"/>
    </xf>
    <xf numFmtId="0" fontId="19" fillId="24" borderId="11" xfId="0" applyFont="1" applyFill="1" applyBorder="1" applyAlignment="1">
      <alignment horizontal="right" vertical="center" shrinkToFit="1"/>
    </xf>
    <xf numFmtId="0" fontId="20" fillId="25" borderId="18" xfId="0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 shrinkToFit="1"/>
    </xf>
    <xf numFmtId="0" fontId="20" fillId="25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right" vertical="center" shrinkToFit="1"/>
    </xf>
    <xf numFmtId="0" fontId="19" fillId="25" borderId="1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25" borderId="16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>
      <alignment horizontal="center" vertical="center" wrapText="1" shrinkToFit="1"/>
    </xf>
    <xf numFmtId="0" fontId="19" fillId="25" borderId="18" xfId="0" applyFont="1" applyFill="1" applyBorder="1" applyAlignment="1">
      <alignment horizontal="center" vertical="center" shrinkToFit="1"/>
    </xf>
    <xf numFmtId="0" fontId="19" fillId="25" borderId="11" xfId="0" applyFont="1" applyFill="1" applyBorder="1" applyAlignment="1">
      <alignment horizontal="center" vertical="center" shrinkToFit="1"/>
    </xf>
    <xf numFmtId="0" fontId="19" fillId="25" borderId="11" xfId="0" applyFont="1" applyFill="1" applyBorder="1" applyAlignment="1">
      <alignment horizontal="center" vertical="center" wrapText="1" shrinkToFit="1"/>
    </xf>
    <xf numFmtId="0" fontId="19" fillId="24" borderId="18" xfId="0" applyFont="1" applyFill="1" applyBorder="1" applyAlignment="1">
      <alignment horizontal="left" vertical="center" shrinkToFit="1"/>
    </xf>
    <xf numFmtId="0" fontId="19" fillId="24" borderId="11" xfId="0" applyFont="1" applyFill="1" applyBorder="1" applyAlignment="1">
      <alignment horizontal="left" vertical="center" shrinkToFit="1"/>
    </xf>
    <xf numFmtId="0" fontId="19" fillId="24" borderId="0" xfId="0" applyFont="1" applyFill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40" fillId="0" borderId="0" xfId="0" applyFont="1" applyAlignment="1">
      <alignment/>
    </xf>
    <xf numFmtId="0" fontId="19" fillId="25" borderId="18" xfId="0" applyFont="1" applyFill="1" applyBorder="1" applyAlignment="1">
      <alignment horizontal="left" vertical="center" shrinkToFit="1"/>
    </xf>
    <xf numFmtId="0" fontId="20" fillId="25" borderId="18" xfId="0" applyFont="1" applyFill="1" applyBorder="1" applyAlignment="1">
      <alignment horizontal="center" vertical="center" shrinkToFit="1"/>
    </xf>
    <xf numFmtId="0" fontId="20" fillId="25" borderId="11" xfId="0" applyFont="1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大同市审计局2018年部门决算公开表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130" zoomScaleNormal="130" workbookViewId="0" topLeftCell="A1">
      <selection activeCell="B22" sqref="B22"/>
    </sheetView>
  </sheetViews>
  <sheetFormatPr defaultColWidth="9.140625" defaultRowHeight="12.75"/>
  <cols>
    <col min="1" max="1" width="36.00390625" style="81" customWidth="1"/>
    <col min="2" max="2" width="5.421875" style="81" customWidth="1"/>
    <col min="3" max="3" width="21.421875" style="81" customWidth="1"/>
    <col min="4" max="4" width="40.140625" style="81" customWidth="1"/>
    <col min="5" max="5" width="5.421875" style="81" customWidth="1"/>
    <col min="6" max="6" width="21.421875" style="81" customWidth="1"/>
    <col min="7" max="7" width="9.7109375" style="81" customWidth="1"/>
    <col min="8" max="16384" width="8.8515625" style="81" customWidth="1"/>
  </cols>
  <sheetData>
    <row r="1" spans="1:6" ht="12.75" customHeight="1">
      <c r="A1" s="83" t="s">
        <v>0</v>
      </c>
      <c r="B1" s="83"/>
      <c r="C1" s="83"/>
      <c r="D1" s="83"/>
      <c r="E1" s="83"/>
      <c r="F1" s="83"/>
    </row>
    <row r="2" ht="12.75" customHeight="1">
      <c r="F2" s="84" t="s">
        <v>1</v>
      </c>
    </row>
    <row r="3" spans="1:6" ht="12.75" customHeight="1">
      <c r="A3" s="85" t="s">
        <v>2</v>
      </c>
      <c r="F3" s="84" t="s">
        <v>3</v>
      </c>
    </row>
    <row r="4" spans="1:6" ht="12.75" customHeight="1">
      <c r="A4" s="103" t="s">
        <v>4</v>
      </c>
      <c r="B4" s="104" t="s">
        <v>5</v>
      </c>
      <c r="C4" s="104" t="s">
        <v>5</v>
      </c>
      <c r="D4" s="104" t="s">
        <v>6</v>
      </c>
      <c r="E4" s="104" t="s">
        <v>5</v>
      </c>
      <c r="F4" s="104" t="s">
        <v>5</v>
      </c>
    </row>
    <row r="5" spans="1:6" ht="12.75" customHeight="1">
      <c r="A5" s="106" t="s">
        <v>7</v>
      </c>
      <c r="B5" s="107" t="s">
        <v>8</v>
      </c>
      <c r="C5" s="107" t="s">
        <v>9</v>
      </c>
      <c r="D5" s="107" t="s">
        <v>7</v>
      </c>
      <c r="E5" s="107" t="s">
        <v>8</v>
      </c>
      <c r="F5" s="107" t="s">
        <v>9</v>
      </c>
    </row>
    <row r="6" spans="1:6" ht="12.75" customHeight="1">
      <c r="A6" s="106" t="s">
        <v>10</v>
      </c>
      <c r="B6" s="107" t="s">
        <v>5</v>
      </c>
      <c r="C6" s="107" t="s">
        <v>11</v>
      </c>
      <c r="D6" s="107" t="s">
        <v>10</v>
      </c>
      <c r="E6" s="107" t="s">
        <v>5</v>
      </c>
      <c r="F6" s="107" t="s">
        <v>12</v>
      </c>
    </row>
    <row r="7" spans="1:6" ht="12.75" customHeight="1">
      <c r="A7" s="116" t="s">
        <v>13</v>
      </c>
      <c r="B7" s="107" t="s">
        <v>11</v>
      </c>
      <c r="C7" s="94">
        <v>23418805.57</v>
      </c>
      <c r="D7" s="95" t="s">
        <v>14</v>
      </c>
      <c r="E7" s="107" t="s">
        <v>15</v>
      </c>
      <c r="F7" s="94">
        <v>19753116.61</v>
      </c>
    </row>
    <row r="8" spans="1:6" ht="12.75" customHeight="1">
      <c r="A8" s="116" t="s">
        <v>16</v>
      </c>
      <c r="B8" s="107" t="s">
        <v>12</v>
      </c>
      <c r="C8" s="94">
        <v>0</v>
      </c>
      <c r="D8" s="95" t="s">
        <v>17</v>
      </c>
      <c r="E8" s="107" t="s">
        <v>18</v>
      </c>
      <c r="F8" s="94">
        <v>0</v>
      </c>
    </row>
    <row r="9" spans="1:6" ht="12.75" customHeight="1">
      <c r="A9" s="116" t="s">
        <v>19</v>
      </c>
      <c r="B9" s="107" t="s">
        <v>20</v>
      </c>
      <c r="C9" s="94">
        <v>0</v>
      </c>
      <c r="D9" s="95" t="s">
        <v>21</v>
      </c>
      <c r="E9" s="107" t="s">
        <v>22</v>
      </c>
      <c r="F9" s="94">
        <v>0</v>
      </c>
    </row>
    <row r="10" spans="1:6" ht="12.75" customHeight="1">
      <c r="A10" s="116" t="s">
        <v>23</v>
      </c>
      <c r="B10" s="107" t="s">
        <v>24</v>
      </c>
      <c r="C10" s="94">
        <v>0</v>
      </c>
      <c r="D10" s="95" t="s">
        <v>25</v>
      </c>
      <c r="E10" s="107" t="s">
        <v>26</v>
      </c>
      <c r="F10" s="94">
        <v>0</v>
      </c>
    </row>
    <row r="11" spans="1:6" ht="12.75" customHeight="1">
      <c r="A11" s="116" t="s">
        <v>27</v>
      </c>
      <c r="B11" s="107" t="s">
        <v>28</v>
      </c>
      <c r="C11" s="94">
        <v>0</v>
      </c>
      <c r="D11" s="95" t="s">
        <v>29</v>
      </c>
      <c r="E11" s="107" t="s">
        <v>30</v>
      </c>
      <c r="F11" s="94">
        <v>0</v>
      </c>
    </row>
    <row r="12" spans="1:6" ht="12.75" customHeight="1">
      <c r="A12" s="116" t="s">
        <v>31</v>
      </c>
      <c r="B12" s="107" t="s">
        <v>32</v>
      </c>
      <c r="C12" s="94">
        <v>0</v>
      </c>
      <c r="D12" s="95" t="s">
        <v>33</v>
      </c>
      <c r="E12" s="107" t="s">
        <v>34</v>
      </c>
      <c r="F12" s="94">
        <v>0</v>
      </c>
    </row>
    <row r="13" spans="1:6" ht="12.75" customHeight="1">
      <c r="A13" s="116" t="s">
        <v>35</v>
      </c>
      <c r="B13" s="107" t="s">
        <v>36</v>
      </c>
      <c r="C13" s="94">
        <v>570370.38</v>
      </c>
      <c r="D13" s="95" t="s">
        <v>37</v>
      </c>
      <c r="E13" s="107" t="s">
        <v>38</v>
      </c>
      <c r="F13" s="94">
        <v>0</v>
      </c>
    </row>
    <row r="14" spans="1:6" ht="12.75" customHeight="1">
      <c r="A14" s="93" t="s">
        <v>5</v>
      </c>
      <c r="B14" s="107" t="s">
        <v>39</v>
      </c>
      <c r="C14" s="96" t="s">
        <v>5</v>
      </c>
      <c r="D14" s="95" t="s">
        <v>40</v>
      </c>
      <c r="E14" s="107" t="s">
        <v>41</v>
      </c>
      <c r="F14" s="94">
        <v>1694127.43</v>
      </c>
    </row>
    <row r="15" spans="1:6" ht="12.75" customHeight="1">
      <c r="A15" s="116" t="s">
        <v>5</v>
      </c>
      <c r="B15" s="107" t="s">
        <v>42</v>
      </c>
      <c r="C15" s="96" t="s">
        <v>5</v>
      </c>
      <c r="D15" s="95" t="s">
        <v>43</v>
      </c>
      <c r="E15" s="107" t="s">
        <v>44</v>
      </c>
      <c r="F15" s="94">
        <v>0</v>
      </c>
    </row>
    <row r="16" spans="1:6" ht="12.75" customHeight="1">
      <c r="A16" s="116" t="s">
        <v>5</v>
      </c>
      <c r="B16" s="107" t="s">
        <v>45</v>
      </c>
      <c r="C16" s="96" t="s">
        <v>5</v>
      </c>
      <c r="D16" s="95" t="s">
        <v>46</v>
      </c>
      <c r="E16" s="107" t="s">
        <v>47</v>
      </c>
      <c r="F16" s="94">
        <v>0</v>
      </c>
    </row>
    <row r="17" spans="1:6" ht="12.75" customHeight="1">
      <c r="A17" s="116" t="s">
        <v>5</v>
      </c>
      <c r="B17" s="107" t="s">
        <v>48</v>
      </c>
      <c r="C17" s="96" t="s">
        <v>5</v>
      </c>
      <c r="D17" s="95" t="s">
        <v>49</v>
      </c>
      <c r="E17" s="107" t="s">
        <v>50</v>
      </c>
      <c r="F17" s="94">
        <v>6000</v>
      </c>
    </row>
    <row r="18" spans="1:6" ht="12.75" customHeight="1">
      <c r="A18" s="116" t="s">
        <v>5</v>
      </c>
      <c r="B18" s="107" t="s">
        <v>51</v>
      </c>
      <c r="C18" s="96" t="s">
        <v>5</v>
      </c>
      <c r="D18" s="95" t="s">
        <v>52</v>
      </c>
      <c r="E18" s="107" t="s">
        <v>53</v>
      </c>
      <c r="F18" s="94">
        <v>0</v>
      </c>
    </row>
    <row r="19" spans="1:6" ht="12.75" customHeight="1">
      <c r="A19" s="116" t="s">
        <v>5</v>
      </c>
      <c r="B19" s="107" t="s">
        <v>54</v>
      </c>
      <c r="C19" s="96" t="s">
        <v>5</v>
      </c>
      <c r="D19" s="95" t="s">
        <v>55</v>
      </c>
      <c r="E19" s="107" t="s">
        <v>56</v>
      </c>
      <c r="F19" s="94">
        <v>0</v>
      </c>
    </row>
    <row r="20" spans="1:6" ht="12.75" customHeight="1">
      <c r="A20" s="116" t="s">
        <v>5</v>
      </c>
      <c r="B20" s="107" t="s">
        <v>57</v>
      </c>
      <c r="C20" s="96" t="s">
        <v>5</v>
      </c>
      <c r="D20" s="95" t="s">
        <v>58</v>
      </c>
      <c r="E20" s="107" t="s">
        <v>59</v>
      </c>
      <c r="F20" s="94">
        <v>0</v>
      </c>
    </row>
    <row r="21" spans="1:6" ht="12.75" customHeight="1">
      <c r="A21" s="117" t="s">
        <v>5</v>
      </c>
      <c r="B21" s="107" t="s">
        <v>60</v>
      </c>
      <c r="C21" s="96" t="s">
        <v>5</v>
      </c>
      <c r="D21" s="95" t="s">
        <v>61</v>
      </c>
      <c r="E21" s="107" t="s">
        <v>62</v>
      </c>
      <c r="F21" s="94">
        <v>0</v>
      </c>
    </row>
    <row r="22" spans="1:6" ht="12.75" customHeight="1">
      <c r="A22" s="116" t="s">
        <v>5</v>
      </c>
      <c r="B22" s="107" t="s">
        <v>63</v>
      </c>
      <c r="C22" s="96" t="s">
        <v>5</v>
      </c>
      <c r="D22" s="95" t="s">
        <v>64</v>
      </c>
      <c r="E22" s="107" t="s">
        <v>65</v>
      </c>
      <c r="F22" s="94">
        <v>0</v>
      </c>
    </row>
    <row r="23" spans="1:6" ht="12.75" customHeight="1">
      <c r="A23" s="116" t="s">
        <v>5</v>
      </c>
      <c r="B23" s="107" t="s">
        <v>66</v>
      </c>
      <c r="C23" s="96" t="s">
        <v>5</v>
      </c>
      <c r="D23" s="95" t="s">
        <v>67</v>
      </c>
      <c r="E23" s="107" t="s">
        <v>68</v>
      </c>
      <c r="F23" s="94">
        <v>0</v>
      </c>
    </row>
    <row r="24" spans="1:6" ht="12.75" customHeight="1">
      <c r="A24" s="116" t="s">
        <v>5</v>
      </c>
      <c r="B24" s="107" t="s">
        <v>69</v>
      </c>
      <c r="C24" s="96" t="s">
        <v>5</v>
      </c>
      <c r="D24" s="95" t="s">
        <v>70</v>
      </c>
      <c r="E24" s="107" t="s">
        <v>71</v>
      </c>
      <c r="F24" s="94">
        <v>0</v>
      </c>
    </row>
    <row r="25" spans="1:6" ht="12.75" customHeight="1">
      <c r="A25" s="117" t="s">
        <v>5</v>
      </c>
      <c r="B25" s="107" t="s">
        <v>72</v>
      </c>
      <c r="C25" s="96" t="s">
        <v>5</v>
      </c>
      <c r="D25" s="95" t="s">
        <v>73</v>
      </c>
      <c r="E25" s="107" t="s">
        <v>74</v>
      </c>
      <c r="F25" s="94">
        <v>1023382.09</v>
      </c>
    </row>
    <row r="26" spans="1:6" ht="12.75" customHeight="1">
      <c r="A26" s="116" t="s">
        <v>5</v>
      </c>
      <c r="B26" s="107" t="s">
        <v>75</v>
      </c>
      <c r="C26" s="96" t="s">
        <v>5</v>
      </c>
      <c r="D26" s="95" t="s">
        <v>76</v>
      </c>
      <c r="E26" s="107" t="s">
        <v>77</v>
      </c>
      <c r="F26" s="94">
        <v>0</v>
      </c>
    </row>
    <row r="27" spans="1:6" ht="12.75" customHeight="1">
      <c r="A27" s="116" t="s">
        <v>5</v>
      </c>
      <c r="B27" s="107" t="s">
        <v>78</v>
      </c>
      <c r="C27" s="96" t="s">
        <v>5</v>
      </c>
      <c r="D27" s="95" t="s">
        <v>79</v>
      </c>
      <c r="E27" s="107" t="s">
        <v>80</v>
      </c>
      <c r="F27" s="94">
        <v>0</v>
      </c>
    </row>
    <row r="28" spans="1:6" ht="12.75" customHeight="1">
      <c r="A28" s="117" t="s">
        <v>81</v>
      </c>
      <c r="B28" s="107" t="s">
        <v>82</v>
      </c>
      <c r="C28" s="94">
        <f>C7+C13</f>
        <v>23989175.95</v>
      </c>
      <c r="D28" s="95" t="s">
        <v>83</v>
      </c>
      <c r="E28" s="107" t="s">
        <v>84</v>
      </c>
      <c r="F28" s="94">
        <v>0</v>
      </c>
    </row>
    <row r="29" spans="1:6" ht="12.75" customHeight="1">
      <c r="A29" s="116" t="s">
        <v>85</v>
      </c>
      <c r="B29" s="107" t="s">
        <v>86</v>
      </c>
      <c r="C29" s="94">
        <v>0</v>
      </c>
      <c r="D29" s="95" t="s">
        <v>87</v>
      </c>
      <c r="E29" s="107" t="s">
        <v>88</v>
      </c>
      <c r="F29" s="94">
        <v>1088200</v>
      </c>
    </row>
    <row r="30" spans="1:6" ht="12.75" customHeight="1">
      <c r="A30" s="116" t="s">
        <v>89</v>
      </c>
      <c r="B30" s="107" t="s">
        <v>90</v>
      </c>
      <c r="C30" s="94">
        <v>5243303.54</v>
      </c>
      <c r="D30" s="95" t="s">
        <v>91</v>
      </c>
      <c r="E30" s="107" t="s">
        <v>92</v>
      </c>
      <c r="F30" s="94">
        <v>0</v>
      </c>
    </row>
    <row r="31" spans="1:6" ht="12.75" customHeight="1">
      <c r="A31" s="116"/>
      <c r="B31" s="107"/>
      <c r="C31" s="94"/>
      <c r="D31" s="95" t="s">
        <v>93</v>
      </c>
      <c r="E31" s="107"/>
      <c r="F31" s="94">
        <v>0</v>
      </c>
    </row>
    <row r="32" spans="1:6" ht="12.75" customHeight="1">
      <c r="A32" s="116"/>
      <c r="B32" s="107"/>
      <c r="C32" s="94"/>
      <c r="D32" s="95" t="s">
        <v>94</v>
      </c>
      <c r="E32" s="107"/>
      <c r="F32" s="94">
        <v>0</v>
      </c>
    </row>
    <row r="33" spans="1:6" ht="12.75" customHeight="1">
      <c r="A33" s="116"/>
      <c r="B33" s="107"/>
      <c r="C33" s="94"/>
      <c r="D33" s="95"/>
      <c r="E33" s="107"/>
      <c r="F33" s="94"/>
    </row>
    <row r="34" spans="1:6" ht="12.75" customHeight="1">
      <c r="A34" s="116" t="s">
        <v>95</v>
      </c>
      <c r="B34" s="107" t="s">
        <v>96</v>
      </c>
      <c r="C34" s="94">
        <v>3785099</v>
      </c>
      <c r="D34" s="118" t="s">
        <v>97</v>
      </c>
      <c r="E34" s="107" t="s">
        <v>98</v>
      </c>
      <c r="F34" s="94">
        <f>F7+F14+F25+F29+F17</f>
        <v>23564826.13</v>
      </c>
    </row>
    <row r="35" spans="1:6" ht="12.75" customHeight="1">
      <c r="A35" s="116" t="s">
        <v>5</v>
      </c>
      <c r="B35" s="107" t="s">
        <v>99</v>
      </c>
      <c r="C35" s="96" t="s">
        <v>5</v>
      </c>
      <c r="D35" s="95" t="s">
        <v>100</v>
      </c>
      <c r="E35" s="107" t="s">
        <v>101</v>
      </c>
      <c r="F35" s="94">
        <v>142.26</v>
      </c>
    </row>
    <row r="36" spans="1:6" ht="12.75" customHeight="1">
      <c r="A36" s="116" t="s">
        <v>5</v>
      </c>
      <c r="B36" s="107" t="s">
        <v>102</v>
      </c>
      <c r="C36" s="96" t="s">
        <v>5</v>
      </c>
      <c r="D36" s="95" t="s">
        <v>103</v>
      </c>
      <c r="E36" s="107" t="s">
        <v>104</v>
      </c>
      <c r="F36" s="94">
        <v>5673595.97</v>
      </c>
    </row>
    <row r="37" spans="1:6" ht="12.75" customHeight="1">
      <c r="A37" s="116" t="s">
        <v>5</v>
      </c>
      <c r="B37" s="107" t="s">
        <v>105</v>
      </c>
      <c r="C37" s="96" t="s">
        <v>5</v>
      </c>
      <c r="D37" s="95" t="s">
        <v>95</v>
      </c>
      <c r="E37" s="107" t="s">
        <v>106</v>
      </c>
      <c r="F37" s="94">
        <v>4205499</v>
      </c>
    </row>
    <row r="38" spans="1:6" ht="12.75" customHeight="1">
      <c r="A38" s="117" t="s">
        <v>107</v>
      </c>
      <c r="B38" s="107" t="s">
        <v>108</v>
      </c>
      <c r="C38" s="94">
        <f>C28+C30</f>
        <v>29232479.49</v>
      </c>
      <c r="D38" s="118" t="s">
        <v>107</v>
      </c>
      <c r="E38" s="107" t="s">
        <v>109</v>
      </c>
      <c r="F38" s="94">
        <v>29238564.36</v>
      </c>
    </row>
    <row r="39" spans="1:6" ht="12.75" customHeight="1">
      <c r="A39" s="102"/>
      <c r="B39" s="102"/>
      <c r="C39" s="102"/>
      <c r="D39" s="102"/>
      <c r="E39" s="102"/>
      <c r="F39" s="102"/>
    </row>
    <row r="40" spans="1:6" ht="12.75" customHeight="1">
      <c r="A40" s="102"/>
      <c r="B40" s="102"/>
      <c r="C40" s="102"/>
      <c r="D40" s="102"/>
      <c r="E40" s="102"/>
      <c r="F40" s="102"/>
    </row>
    <row r="41" spans="1:6" ht="12.75" customHeight="1">
      <c r="A41" s="102"/>
      <c r="B41" s="102"/>
      <c r="C41" s="102"/>
      <c r="D41" s="102"/>
      <c r="E41" s="102"/>
      <c r="F41" s="102"/>
    </row>
  </sheetData>
  <sheetProtection/>
  <mergeCells count="6">
    <mergeCell ref="A1:F1"/>
    <mergeCell ref="A4:C4"/>
    <mergeCell ref="D4:F4"/>
    <mergeCell ref="A39:F39"/>
    <mergeCell ref="A40:F40"/>
    <mergeCell ref="A41:F4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140" zoomScaleNormal="140" workbookViewId="0" topLeftCell="A1">
      <selection activeCell="D10" sqref="D10:D27"/>
    </sheetView>
  </sheetViews>
  <sheetFormatPr defaultColWidth="9.140625" defaultRowHeight="12.75"/>
  <cols>
    <col min="1" max="3" width="3.140625" style="0" customWidth="1"/>
    <col min="4" max="4" width="26.7109375" style="0" customWidth="1"/>
    <col min="5" max="11" width="13.7109375" style="0" customWidth="1"/>
    <col min="12" max="12" width="9.7109375" style="0" customWidth="1"/>
  </cols>
  <sheetData>
    <row r="1" spans="1:11" ht="14.25">
      <c r="A1" s="83" t="s">
        <v>110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="81" customFormat="1" ht="12">
      <c r="K2" s="84" t="s">
        <v>111</v>
      </c>
    </row>
    <row r="3" spans="1:11" s="81" customFormat="1" ht="12">
      <c r="A3" s="85" t="s">
        <v>2</v>
      </c>
      <c r="K3" s="84" t="s">
        <v>3</v>
      </c>
    </row>
    <row r="4" spans="1:11" s="81" customFormat="1" ht="15" customHeight="1">
      <c r="A4" s="103" t="s">
        <v>112</v>
      </c>
      <c r="B4" s="104" t="s">
        <v>5</v>
      </c>
      <c r="C4" s="104" t="s">
        <v>5</v>
      </c>
      <c r="D4" s="104" t="s">
        <v>113</v>
      </c>
      <c r="E4" s="105" t="s">
        <v>81</v>
      </c>
      <c r="F4" s="105" t="s">
        <v>114</v>
      </c>
      <c r="G4" s="105" t="s">
        <v>115</v>
      </c>
      <c r="H4" s="105" t="s">
        <v>116</v>
      </c>
      <c r="I4" s="105" t="s">
        <v>117</v>
      </c>
      <c r="J4" s="105" t="s">
        <v>118</v>
      </c>
      <c r="K4" s="105" t="s">
        <v>119</v>
      </c>
    </row>
    <row r="5" spans="1:11" s="81" customFormat="1" ht="15" customHeight="1">
      <c r="A5" s="106" t="s">
        <v>120</v>
      </c>
      <c r="B5" s="107" t="s">
        <v>5</v>
      </c>
      <c r="C5" s="107" t="s">
        <v>5</v>
      </c>
      <c r="D5" s="107" t="s">
        <v>5</v>
      </c>
      <c r="E5" s="108" t="s">
        <v>5</v>
      </c>
      <c r="F5" s="108" t="s">
        <v>5</v>
      </c>
      <c r="G5" s="108" t="s">
        <v>5</v>
      </c>
      <c r="H5" s="108" t="s">
        <v>5</v>
      </c>
      <c r="I5" s="108" t="s">
        <v>5</v>
      </c>
      <c r="J5" s="108" t="s">
        <v>5</v>
      </c>
      <c r="K5" s="108" t="s">
        <v>121</v>
      </c>
    </row>
    <row r="6" spans="1:11" s="81" customFormat="1" ht="15" customHeight="1">
      <c r="A6" s="106" t="s">
        <v>5</v>
      </c>
      <c r="B6" s="107" t="s">
        <v>5</v>
      </c>
      <c r="C6" s="107" t="s">
        <v>5</v>
      </c>
      <c r="D6" s="107" t="s">
        <v>5</v>
      </c>
      <c r="E6" s="108" t="s">
        <v>5</v>
      </c>
      <c r="F6" s="108" t="s">
        <v>5</v>
      </c>
      <c r="G6" s="108" t="s">
        <v>5</v>
      </c>
      <c r="H6" s="108" t="s">
        <v>5</v>
      </c>
      <c r="I6" s="108" t="s">
        <v>5</v>
      </c>
      <c r="J6" s="108" t="s">
        <v>5</v>
      </c>
      <c r="K6" s="108" t="s">
        <v>5</v>
      </c>
    </row>
    <row r="7" spans="1:11" s="81" customFormat="1" ht="15" customHeight="1">
      <c r="A7" s="106" t="s">
        <v>5</v>
      </c>
      <c r="B7" s="107" t="s">
        <v>5</v>
      </c>
      <c r="C7" s="107" t="s">
        <v>5</v>
      </c>
      <c r="D7" s="107" t="s">
        <v>5</v>
      </c>
      <c r="E7" s="108" t="s">
        <v>5</v>
      </c>
      <c r="F7" s="108" t="s">
        <v>5</v>
      </c>
      <c r="G7" s="108" t="s">
        <v>5</v>
      </c>
      <c r="H7" s="108" t="s">
        <v>5</v>
      </c>
      <c r="I7" s="108" t="s">
        <v>5</v>
      </c>
      <c r="J7" s="108" t="s">
        <v>5</v>
      </c>
      <c r="K7" s="108" t="s">
        <v>5</v>
      </c>
    </row>
    <row r="8" spans="1:11" s="81" customFormat="1" ht="15" customHeight="1">
      <c r="A8" s="106" t="s">
        <v>122</v>
      </c>
      <c r="B8" s="107" t="s">
        <v>123</v>
      </c>
      <c r="C8" s="107" t="s">
        <v>124</v>
      </c>
      <c r="D8" s="107" t="s">
        <v>10</v>
      </c>
      <c r="E8" s="108" t="s">
        <v>11</v>
      </c>
      <c r="F8" s="108" t="s">
        <v>12</v>
      </c>
      <c r="G8" s="108" t="s">
        <v>20</v>
      </c>
      <c r="H8" s="108" t="s">
        <v>24</v>
      </c>
      <c r="I8" s="108" t="s">
        <v>28</v>
      </c>
      <c r="J8" s="108" t="s">
        <v>32</v>
      </c>
      <c r="K8" s="108" t="s">
        <v>36</v>
      </c>
    </row>
    <row r="9" spans="1:13" s="81" customFormat="1" ht="15" customHeight="1">
      <c r="A9" s="106" t="s">
        <v>5</v>
      </c>
      <c r="B9" s="107" t="s">
        <v>5</v>
      </c>
      <c r="C9" s="107" t="s">
        <v>5</v>
      </c>
      <c r="D9" s="107" t="s">
        <v>125</v>
      </c>
      <c r="E9" s="94">
        <f>E10+E16+E20+E23+E26</f>
        <v>23995175.95</v>
      </c>
      <c r="F9" s="94">
        <f>F10+F16+F20+F23+F26</f>
        <v>23424805.57</v>
      </c>
      <c r="G9" s="94">
        <v>0</v>
      </c>
      <c r="H9" s="94">
        <v>0</v>
      </c>
      <c r="I9" s="94">
        <v>0</v>
      </c>
      <c r="J9" s="94">
        <v>0</v>
      </c>
      <c r="K9" s="94">
        <v>570370.38</v>
      </c>
      <c r="M9" s="115" t="s">
        <v>126</v>
      </c>
    </row>
    <row r="10" spans="1:11" s="81" customFormat="1" ht="15" customHeight="1">
      <c r="A10" s="113" t="s">
        <v>127</v>
      </c>
      <c r="B10" s="114" t="s">
        <v>5</v>
      </c>
      <c r="C10" s="114" t="s">
        <v>5</v>
      </c>
      <c r="D10" s="110" t="s">
        <v>128</v>
      </c>
      <c r="E10" s="94">
        <f>SUM(E12:E15)</f>
        <v>20183466.43</v>
      </c>
      <c r="F10" s="94">
        <f>SUM(F12:F15)</f>
        <v>19613096.05</v>
      </c>
      <c r="G10" s="94">
        <v>0</v>
      </c>
      <c r="H10" s="94">
        <v>0</v>
      </c>
      <c r="I10" s="94">
        <v>0</v>
      </c>
      <c r="J10" s="94">
        <v>0</v>
      </c>
      <c r="K10" s="94">
        <v>570370.38</v>
      </c>
    </row>
    <row r="11" spans="1:11" s="81" customFormat="1" ht="15" customHeight="1">
      <c r="A11" s="113" t="s">
        <v>129</v>
      </c>
      <c r="B11" s="114" t="s">
        <v>5</v>
      </c>
      <c r="C11" s="114" t="s">
        <v>5</v>
      </c>
      <c r="D11" s="110" t="s">
        <v>130</v>
      </c>
      <c r="E11" s="94">
        <f>SUM(E12:E15)</f>
        <v>20183466.43</v>
      </c>
      <c r="F11" s="94">
        <f>SUM(F12:F15)</f>
        <v>19613096.05</v>
      </c>
      <c r="G11" s="94">
        <v>0</v>
      </c>
      <c r="H11" s="94">
        <v>0</v>
      </c>
      <c r="I11" s="94">
        <v>0</v>
      </c>
      <c r="J11" s="94">
        <v>0</v>
      </c>
      <c r="K11" s="94">
        <f>K12+K14+K15</f>
        <v>570370.38</v>
      </c>
    </row>
    <row r="12" spans="1:11" s="81" customFormat="1" ht="15" customHeight="1">
      <c r="A12" s="113" t="s">
        <v>131</v>
      </c>
      <c r="B12" s="114" t="s">
        <v>5</v>
      </c>
      <c r="C12" s="114" t="s">
        <v>5</v>
      </c>
      <c r="D12" s="110" t="s">
        <v>132</v>
      </c>
      <c r="E12" s="94">
        <v>16603760.22</v>
      </c>
      <c r="F12" s="94">
        <v>16033449.23</v>
      </c>
      <c r="G12" s="94">
        <v>0</v>
      </c>
      <c r="H12" s="94">
        <v>0</v>
      </c>
      <c r="I12" s="94">
        <v>0</v>
      </c>
      <c r="J12" s="94">
        <v>0</v>
      </c>
      <c r="K12" s="94">
        <v>570310.99</v>
      </c>
    </row>
    <row r="13" spans="1:11" s="81" customFormat="1" ht="15" customHeight="1">
      <c r="A13" s="113" t="s">
        <v>133</v>
      </c>
      <c r="B13" s="114" t="s">
        <v>5</v>
      </c>
      <c r="C13" s="114" t="s">
        <v>5</v>
      </c>
      <c r="D13" s="110" t="s">
        <v>134</v>
      </c>
      <c r="E13" s="94">
        <v>1459811</v>
      </c>
      <c r="F13" s="94">
        <v>1459811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s="81" customFormat="1" ht="15" customHeight="1">
      <c r="A14" s="113" t="s">
        <v>135</v>
      </c>
      <c r="B14" s="114" t="s">
        <v>5</v>
      </c>
      <c r="C14" s="114" t="s">
        <v>5</v>
      </c>
      <c r="D14" s="110" t="s">
        <v>136</v>
      </c>
      <c r="E14" s="94">
        <v>1038387.16</v>
      </c>
      <c r="F14" s="94">
        <v>1038374.11</v>
      </c>
      <c r="G14" s="94">
        <v>0</v>
      </c>
      <c r="H14" s="94">
        <v>0</v>
      </c>
      <c r="I14" s="94">
        <v>0</v>
      </c>
      <c r="J14" s="94">
        <v>0</v>
      </c>
      <c r="K14" s="94">
        <v>13.05</v>
      </c>
    </row>
    <row r="15" spans="1:11" s="81" customFormat="1" ht="15" customHeight="1">
      <c r="A15" s="113" t="s">
        <v>137</v>
      </c>
      <c r="B15" s="114" t="s">
        <v>5</v>
      </c>
      <c r="C15" s="114" t="s">
        <v>5</v>
      </c>
      <c r="D15" s="110" t="s">
        <v>138</v>
      </c>
      <c r="E15" s="94">
        <v>1081508.05</v>
      </c>
      <c r="F15" s="94">
        <v>1081461.71</v>
      </c>
      <c r="G15" s="94">
        <v>0</v>
      </c>
      <c r="H15" s="94">
        <v>0</v>
      </c>
      <c r="I15" s="94">
        <v>0</v>
      </c>
      <c r="J15" s="94">
        <v>0</v>
      </c>
      <c r="K15" s="94">
        <v>46.34</v>
      </c>
    </row>
    <row r="16" spans="1:11" s="81" customFormat="1" ht="15" customHeight="1">
      <c r="A16" s="113" t="s">
        <v>139</v>
      </c>
      <c r="B16" s="114" t="s">
        <v>5</v>
      </c>
      <c r="C16" s="114" t="s">
        <v>5</v>
      </c>
      <c r="D16" s="110" t="s">
        <v>140</v>
      </c>
      <c r="E16" s="94">
        <v>1694127.43</v>
      </c>
      <c r="F16" s="94">
        <v>1694127.43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s="81" customFormat="1" ht="15" customHeight="1">
      <c r="A17" s="113" t="s">
        <v>141</v>
      </c>
      <c r="B17" s="114" t="s">
        <v>5</v>
      </c>
      <c r="C17" s="114" t="s">
        <v>5</v>
      </c>
      <c r="D17" s="110" t="s">
        <v>142</v>
      </c>
      <c r="E17" s="94">
        <f>E18+E19</f>
        <v>1694127.43</v>
      </c>
      <c r="F17" s="94">
        <f>F18+F19</f>
        <v>1694127.43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s="81" customFormat="1" ht="15" customHeight="1">
      <c r="A18" s="113" t="s">
        <v>143</v>
      </c>
      <c r="B18" s="114" t="s">
        <v>5</v>
      </c>
      <c r="C18" s="114" t="s">
        <v>5</v>
      </c>
      <c r="D18" s="110" t="s">
        <v>144</v>
      </c>
      <c r="E18" s="94">
        <v>1682809.98</v>
      </c>
      <c r="F18" s="94">
        <v>1682809.98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s="81" customFormat="1" ht="15" customHeight="1">
      <c r="A19" s="113" t="s">
        <v>145</v>
      </c>
      <c r="B19" s="114" t="s">
        <v>5</v>
      </c>
      <c r="C19" s="114" t="s">
        <v>5</v>
      </c>
      <c r="D19" s="110" t="s">
        <v>146</v>
      </c>
      <c r="E19" s="94">
        <v>11317.45</v>
      </c>
      <c r="F19" s="94">
        <v>11317.45</v>
      </c>
      <c r="G19" s="94">
        <v>0</v>
      </c>
      <c r="H19" s="94">
        <v>0</v>
      </c>
      <c r="I19" s="94">
        <v>0</v>
      </c>
      <c r="J19" s="94">
        <v>0</v>
      </c>
      <c r="K19" s="98">
        <v>0</v>
      </c>
    </row>
    <row r="20" spans="1:11" s="81" customFormat="1" ht="15" customHeight="1">
      <c r="A20" s="113">
        <v>212</v>
      </c>
      <c r="B20" s="114"/>
      <c r="C20" s="114"/>
      <c r="D20" s="110" t="s">
        <v>147</v>
      </c>
      <c r="E20" s="94">
        <v>6000</v>
      </c>
      <c r="F20" s="94">
        <v>6000</v>
      </c>
      <c r="G20" s="94">
        <v>0</v>
      </c>
      <c r="H20" s="94">
        <v>0</v>
      </c>
      <c r="I20" s="94">
        <v>0</v>
      </c>
      <c r="J20" s="94">
        <v>0</v>
      </c>
      <c r="K20" s="98">
        <v>0</v>
      </c>
    </row>
    <row r="21" spans="1:11" s="81" customFormat="1" ht="15" customHeight="1">
      <c r="A21" s="113">
        <v>21208</v>
      </c>
      <c r="B21" s="114"/>
      <c r="C21" s="114"/>
      <c r="D21" s="110" t="s">
        <v>148</v>
      </c>
      <c r="E21" s="94">
        <v>6000</v>
      </c>
      <c r="F21" s="94">
        <v>6000</v>
      </c>
      <c r="G21" s="94">
        <v>0</v>
      </c>
      <c r="H21" s="94">
        <v>0</v>
      </c>
      <c r="I21" s="94">
        <v>0</v>
      </c>
      <c r="J21" s="94">
        <v>0</v>
      </c>
      <c r="K21" s="98">
        <v>0</v>
      </c>
    </row>
    <row r="22" spans="1:11" s="81" customFormat="1" ht="15" customHeight="1">
      <c r="A22" s="113">
        <v>2120899</v>
      </c>
      <c r="B22" s="114"/>
      <c r="C22" s="114"/>
      <c r="D22" s="110" t="s">
        <v>149</v>
      </c>
      <c r="E22" s="94">
        <v>6000</v>
      </c>
      <c r="F22" s="94">
        <v>6000</v>
      </c>
      <c r="G22" s="94">
        <v>0</v>
      </c>
      <c r="H22" s="94">
        <v>0</v>
      </c>
      <c r="I22" s="94">
        <v>0</v>
      </c>
      <c r="J22" s="94">
        <v>0</v>
      </c>
      <c r="K22" s="98">
        <v>0</v>
      </c>
    </row>
    <row r="23" spans="1:11" s="81" customFormat="1" ht="15" customHeight="1">
      <c r="A23" s="113" t="s">
        <v>150</v>
      </c>
      <c r="B23" s="114" t="s">
        <v>5</v>
      </c>
      <c r="C23" s="114" t="s">
        <v>5</v>
      </c>
      <c r="D23" s="110" t="s">
        <v>151</v>
      </c>
      <c r="E23" s="94">
        <v>1023382.09</v>
      </c>
      <c r="F23" s="94">
        <v>1023382.09</v>
      </c>
      <c r="G23" s="94">
        <v>0</v>
      </c>
      <c r="H23" s="94">
        <v>0</v>
      </c>
      <c r="I23" s="94">
        <v>0</v>
      </c>
      <c r="J23" s="94">
        <v>0</v>
      </c>
      <c r="K23" s="98">
        <v>0</v>
      </c>
    </row>
    <row r="24" spans="1:11" s="81" customFormat="1" ht="15" customHeight="1">
      <c r="A24" s="113" t="s">
        <v>152</v>
      </c>
      <c r="B24" s="114" t="s">
        <v>5</v>
      </c>
      <c r="C24" s="114" t="s">
        <v>5</v>
      </c>
      <c r="D24" s="110" t="s">
        <v>153</v>
      </c>
      <c r="E24" s="94">
        <v>1023382.09</v>
      </c>
      <c r="F24" s="94">
        <v>1023382.09</v>
      </c>
      <c r="G24" s="94">
        <v>0</v>
      </c>
      <c r="H24" s="94">
        <v>0</v>
      </c>
      <c r="I24" s="94">
        <v>0</v>
      </c>
      <c r="J24" s="94">
        <v>0</v>
      </c>
      <c r="K24" s="98">
        <v>0</v>
      </c>
    </row>
    <row r="25" spans="1:11" s="81" customFormat="1" ht="15" customHeight="1">
      <c r="A25" s="113" t="s">
        <v>154</v>
      </c>
      <c r="B25" s="114" t="s">
        <v>5</v>
      </c>
      <c r="C25" s="114" t="s">
        <v>5</v>
      </c>
      <c r="D25" s="110" t="s">
        <v>155</v>
      </c>
      <c r="E25" s="94">
        <v>1023382.09</v>
      </c>
      <c r="F25" s="94">
        <v>1023382.09</v>
      </c>
      <c r="G25" s="94">
        <v>0</v>
      </c>
      <c r="H25" s="94">
        <v>0</v>
      </c>
      <c r="I25" s="94">
        <v>0</v>
      </c>
      <c r="J25" s="94">
        <v>0</v>
      </c>
      <c r="K25" s="98">
        <v>0</v>
      </c>
    </row>
    <row r="26" spans="1:11" s="81" customFormat="1" ht="15" customHeight="1">
      <c r="A26" s="113">
        <v>229</v>
      </c>
      <c r="B26" s="114"/>
      <c r="C26" s="114"/>
      <c r="D26" s="110" t="s">
        <v>156</v>
      </c>
      <c r="E26" s="94">
        <v>1088200</v>
      </c>
      <c r="F26" s="94">
        <v>1088200</v>
      </c>
      <c r="G26" s="94">
        <v>0</v>
      </c>
      <c r="H26" s="94">
        <v>0</v>
      </c>
      <c r="I26" s="94">
        <v>0</v>
      </c>
      <c r="J26" s="94">
        <v>0</v>
      </c>
      <c r="K26" s="98">
        <v>0</v>
      </c>
    </row>
    <row r="27" spans="1:11" s="81" customFormat="1" ht="15" customHeight="1">
      <c r="A27" s="113">
        <v>22999</v>
      </c>
      <c r="B27" s="114"/>
      <c r="C27" s="114"/>
      <c r="D27" s="110" t="s">
        <v>156</v>
      </c>
      <c r="E27" s="94">
        <v>1088200</v>
      </c>
      <c r="F27" s="94">
        <v>1088200</v>
      </c>
      <c r="G27" s="94">
        <v>0</v>
      </c>
      <c r="H27" s="94">
        <v>0</v>
      </c>
      <c r="I27" s="94">
        <v>0</v>
      </c>
      <c r="J27" s="94">
        <v>0</v>
      </c>
      <c r="K27" s="98">
        <v>0</v>
      </c>
    </row>
    <row r="28" spans="1:11" s="81" customFormat="1" ht="15" customHeight="1">
      <c r="A28" s="113">
        <v>2299901</v>
      </c>
      <c r="B28" s="114"/>
      <c r="C28" s="114"/>
      <c r="D28" s="114" t="s">
        <v>156</v>
      </c>
      <c r="E28" s="94">
        <v>1088200</v>
      </c>
      <c r="F28" s="94">
        <v>1088200</v>
      </c>
      <c r="G28" s="94">
        <v>0</v>
      </c>
      <c r="H28" s="94">
        <v>0</v>
      </c>
      <c r="I28" s="94">
        <v>0</v>
      </c>
      <c r="J28" s="94">
        <v>0</v>
      </c>
      <c r="K28" s="98">
        <v>0</v>
      </c>
    </row>
    <row r="29" spans="1:11" s="81" customFormat="1" ht="1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1" ht="12.75">
      <c r="G31" s="63"/>
    </row>
  </sheetData>
  <sheetProtection/>
  <mergeCells count="33">
    <mergeCell ref="A1:K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K29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130" zoomScaleNormal="130" workbookViewId="0" topLeftCell="A1">
      <selection activeCell="E9" sqref="E9:G9"/>
    </sheetView>
  </sheetViews>
  <sheetFormatPr defaultColWidth="9.140625" defaultRowHeight="12.75"/>
  <cols>
    <col min="1" max="3" width="3.140625" style="0" customWidth="1"/>
    <col min="4" max="4" width="32.57421875" style="0" customWidth="1"/>
    <col min="5" max="10" width="13.7109375" style="0" customWidth="1"/>
    <col min="11" max="11" width="9.7109375" style="0" customWidth="1"/>
  </cols>
  <sheetData>
    <row r="1" spans="1:10" ht="14.25">
      <c r="A1" s="83" t="s">
        <v>157</v>
      </c>
      <c r="B1" s="83"/>
      <c r="C1" s="83"/>
      <c r="D1" s="83"/>
      <c r="E1" s="83"/>
      <c r="F1" s="83"/>
      <c r="G1" s="83"/>
      <c r="H1" s="83"/>
      <c r="I1" s="83"/>
      <c r="J1" s="83"/>
    </row>
    <row r="2" s="81" customFormat="1" ht="12">
      <c r="J2" s="84" t="s">
        <v>158</v>
      </c>
    </row>
    <row r="3" spans="1:10" s="81" customFormat="1" ht="12">
      <c r="A3" s="85" t="s">
        <v>2</v>
      </c>
      <c r="J3" s="84" t="s">
        <v>3</v>
      </c>
    </row>
    <row r="4" spans="1:10" s="81" customFormat="1" ht="15" customHeight="1">
      <c r="A4" s="103" t="s">
        <v>112</v>
      </c>
      <c r="B4" s="104" t="s">
        <v>5</v>
      </c>
      <c r="C4" s="104" t="s">
        <v>5</v>
      </c>
      <c r="D4" s="104" t="s">
        <v>113</v>
      </c>
      <c r="E4" s="105" t="s">
        <v>97</v>
      </c>
      <c r="F4" s="105" t="s">
        <v>159</v>
      </c>
      <c r="G4" s="105" t="s">
        <v>160</v>
      </c>
      <c r="H4" s="105" t="s">
        <v>161</v>
      </c>
      <c r="I4" s="105" t="s">
        <v>162</v>
      </c>
      <c r="J4" s="105" t="s">
        <v>163</v>
      </c>
    </row>
    <row r="5" spans="1:10" s="81" customFormat="1" ht="15" customHeight="1">
      <c r="A5" s="106" t="s">
        <v>120</v>
      </c>
      <c r="B5" s="107" t="s">
        <v>5</v>
      </c>
      <c r="C5" s="107" t="s">
        <v>5</v>
      </c>
      <c r="D5" s="107" t="s">
        <v>5</v>
      </c>
      <c r="E5" s="108" t="s">
        <v>5</v>
      </c>
      <c r="F5" s="108" t="s">
        <v>5</v>
      </c>
      <c r="G5" s="108" t="s">
        <v>5</v>
      </c>
      <c r="H5" s="108" t="s">
        <v>5</v>
      </c>
      <c r="I5" s="108" t="s">
        <v>5</v>
      </c>
      <c r="J5" s="108" t="s">
        <v>5</v>
      </c>
    </row>
    <row r="6" spans="1:10" s="81" customFormat="1" ht="15" customHeight="1">
      <c r="A6" s="106" t="s">
        <v>5</v>
      </c>
      <c r="B6" s="107" t="s">
        <v>5</v>
      </c>
      <c r="C6" s="107" t="s">
        <v>5</v>
      </c>
      <c r="D6" s="107" t="s">
        <v>5</v>
      </c>
      <c r="E6" s="108" t="s">
        <v>5</v>
      </c>
      <c r="F6" s="108" t="s">
        <v>5</v>
      </c>
      <c r="G6" s="108" t="s">
        <v>5</v>
      </c>
      <c r="H6" s="108" t="s">
        <v>5</v>
      </c>
      <c r="I6" s="108" t="s">
        <v>5</v>
      </c>
      <c r="J6" s="108" t="s">
        <v>5</v>
      </c>
    </row>
    <row r="7" spans="1:10" s="81" customFormat="1" ht="15" customHeight="1">
      <c r="A7" s="106" t="s">
        <v>5</v>
      </c>
      <c r="B7" s="107" t="s">
        <v>5</v>
      </c>
      <c r="C7" s="107" t="s">
        <v>5</v>
      </c>
      <c r="D7" s="107" t="s">
        <v>5</v>
      </c>
      <c r="E7" s="108" t="s">
        <v>5</v>
      </c>
      <c r="F7" s="108" t="s">
        <v>5</v>
      </c>
      <c r="G7" s="108" t="s">
        <v>5</v>
      </c>
      <c r="H7" s="108" t="s">
        <v>5</v>
      </c>
      <c r="I7" s="108" t="s">
        <v>5</v>
      </c>
      <c r="J7" s="108" t="s">
        <v>5</v>
      </c>
    </row>
    <row r="8" spans="1:10" s="81" customFormat="1" ht="15" customHeight="1">
      <c r="A8" s="106" t="s">
        <v>122</v>
      </c>
      <c r="B8" s="107" t="s">
        <v>123</v>
      </c>
      <c r="C8" s="107" t="s">
        <v>124</v>
      </c>
      <c r="D8" s="107" t="s">
        <v>10</v>
      </c>
      <c r="E8" s="108" t="s">
        <v>11</v>
      </c>
      <c r="F8" s="108" t="s">
        <v>12</v>
      </c>
      <c r="G8" s="108" t="s">
        <v>20</v>
      </c>
      <c r="H8" s="108" t="s">
        <v>24</v>
      </c>
      <c r="I8" s="108" t="s">
        <v>28</v>
      </c>
      <c r="J8" s="108" t="s">
        <v>32</v>
      </c>
    </row>
    <row r="9" spans="1:10" s="81" customFormat="1" ht="15" customHeight="1">
      <c r="A9" s="106" t="s">
        <v>5</v>
      </c>
      <c r="B9" s="107" t="s">
        <v>5</v>
      </c>
      <c r="C9" s="107" t="s">
        <v>5</v>
      </c>
      <c r="D9" s="107" t="s">
        <v>125</v>
      </c>
      <c r="E9" s="94">
        <f>E10+E16+E20+E23+E26</f>
        <v>23564826.13</v>
      </c>
      <c r="F9" s="94">
        <f>F10+F16+F20+F23+F26</f>
        <v>16186377.029999997</v>
      </c>
      <c r="G9" s="94">
        <f>G10+G16+G20+G23+G26</f>
        <v>7378449.1</v>
      </c>
      <c r="H9" s="98">
        <v>0</v>
      </c>
      <c r="I9" s="98">
        <v>0</v>
      </c>
      <c r="J9" s="98">
        <v>0</v>
      </c>
    </row>
    <row r="10" spans="1:10" s="81" customFormat="1" ht="15.75" customHeight="1">
      <c r="A10" s="109" t="s">
        <v>127</v>
      </c>
      <c r="B10" s="110" t="s">
        <v>5</v>
      </c>
      <c r="C10" s="110" t="s">
        <v>5</v>
      </c>
      <c r="D10" s="110" t="s">
        <v>128</v>
      </c>
      <c r="E10" s="94">
        <f>E11</f>
        <v>19753116.61</v>
      </c>
      <c r="F10" s="94">
        <v>13468867.509999998</v>
      </c>
      <c r="G10" s="94">
        <v>6284249.1</v>
      </c>
      <c r="H10" s="94">
        <v>0</v>
      </c>
      <c r="I10" s="94">
        <v>0</v>
      </c>
      <c r="J10" s="94">
        <v>0</v>
      </c>
    </row>
    <row r="11" spans="1:10" s="81" customFormat="1" ht="15.75" customHeight="1">
      <c r="A11" s="109" t="s">
        <v>129</v>
      </c>
      <c r="B11" s="110" t="s">
        <v>5</v>
      </c>
      <c r="C11" s="110" t="s">
        <v>5</v>
      </c>
      <c r="D11" s="110" t="s">
        <v>130</v>
      </c>
      <c r="E11" s="94">
        <f>E12+E13+E14+E15</f>
        <v>19753116.61</v>
      </c>
      <c r="F11" s="94">
        <f>SUM(F12:F15)</f>
        <v>13468867.509999998</v>
      </c>
      <c r="G11" s="94">
        <f>G12+G13</f>
        <v>6284249.1</v>
      </c>
      <c r="H11" s="94">
        <v>0</v>
      </c>
      <c r="I11" s="94">
        <v>0</v>
      </c>
      <c r="J11" s="94">
        <v>0</v>
      </c>
    </row>
    <row r="12" spans="1:10" s="81" customFormat="1" ht="15.75" customHeight="1">
      <c r="A12" s="109" t="s">
        <v>131</v>
      </c>
      <c r="B12" s="110" t="s">
        <v>5</v>
      </c>
      <c r="C12" s="110" t="s">
        <v>5</v>
      </c>
      <c r="D12" s="110" t="s">
        <v>132</v>
      </c>
      <c r="E12" s="94">
        <v>16174187.79</v>
      </c>
      <c r="F12" s="94">
        <v>11349749.69</v>
      </c>
      <c r="G12" s="94">
        <v>4824438.1</v>
      </c>
      <c r="H12" s="94">
        <v>0</v>
      </c>
      <c r="I12" s="94">
        <v>0</v>
      </c>
      <c r="J12" s="94">
        <v>0</v>
      </c>
    </row>
    <row r="13" spans="1:10" s="81" customFormat="1" ht="15.75" customHeight="1">
      <c r="A13" s="109" t="s">
        <v>133</v>
      </c>
      <c r="B13" s="110" t="s">
        <v>5</v>
      </c>
      <c r="C13" s="110" t="s">
        <v>5</v>
      </c>
      <c r="D13" s="110" t="s">
        <v>134</v>
      </c>
      <c r="E13" s="94">
        <v>1459811</v>
      </c>
      <c r="F13" s="94"/>
      <c r="G13" s="94">
        <v>1459811</v>
      </c>
      <c r="H13" s="94">
        <v>0</v>
      </c>
      <c r="I13" s="94">
        <v>0</v>
      </c>
      <c r="J13" s="94">
        <v>0</v>
      </c>
    </row>
    <row r="14" spans="1:10" s="81" customFormat="1" ht="15.75" customHeight="1">
      <c r="A14" s="109" t="s">
        <v>135</v>
      </c>
      <c r="B14" s="110" t="s">
        <v>5</v>
      </c>
      <c r="C14" s="110" t="s">
        <v>5</v>
      </c>
      <c r="D14" s="110" t="s">
        <v>136</v>
      </c>
      <c r="E14" s="94">
        <v>1038016.11</v>
      </c>
      <c r="F14" s="94">
        <v>1038016.11</v>
      </c>
      <c r="G14" s="94">
        <v>0</v>
      </c>
      <c r="H14" s="94">
        <v>0</v>
      </c>
      <c r="I14" s="94">
        <v>0</v>
      </c>
      <c r="J14" s="94">
        <v>0</v>
      </c>
    </row>
    <row r="15" spans="1:10" s="81" customFormat="1" ht="15.75" customHeight="1">
      <c r="A15" s="109" t="s">
        <v>137</v>
      </c>
      <c r="B15" s="110" t="s">
        <v>5</v>
      </c>
      <c r="C15" s="110" t="s">
        <v>5</v>
      </c>
      <c r="D15" s="110" t="s">
        <v>138</v>
      </c>
      <c r="E15" s="94">
        <v>1081101.71</v>
      </c>
      <c r="F15" s="94">
        <v>1081101.71</v>
      </c>
      <c r="G15" s="94">
        <v>0</v>
      </c>
      <c r="H15" s="94">
        <v>0</v>
      </c>
      <c r="I15" s="94">
        <v>0</v>
      </c>
      <c r="J15" s="94">
        <v>0</v>
      </c>
    </row>
    <row r="16" spans="1:10" s="81" customFormat="1" ht="15.75" customHeight="1">
      <c r="A16" s="109" t="s">
        <v>139</v>
      </c>
      <c r="B16" s="110" t="s">
        <v>5</v>
      </c>
      <c r="C16" s="110" t="s">
        <v>5</v>
      </c>
      <c r="D16" s="110" t="s">
        <v>140</v>
      </c>
      <c r="E16" s="94">
        <v>1694127.43</v>
      </c>
      <c r="F16" s="94">
        <v>1694127.43</v>
      </c>
      <c r="G16" s="94">
        <v>0</v>
      </c>
      <c r="H16" s="94">
        <v>0</v>
      </c>
      <c r="I16" s="94">
        <v>0</v>
      </c>
      <c r="J16" s="94">
        <v>0</v>
      </c>
    </row>
    <row r="17" spans="1:10" s="81" customFormat="1" ht="15.75" customHeight="1">
      <c r="A17" s="109" t="s">
        <v>141</v>
      </c>
      <c r="B17" s="110" t="s">
        <v>5</v>
      </c>
      <c r="C17" s="110" t="s">
        <v>5</v>
      </c>
      <c r="D17" s="110" t="s">
        <v>142</v>
      </c>
      <c r="E17" s="94">
        <f>E18+E19</f>
        <v>1694127.43</v>
      </c>
      <c r="F17" s="94">
        <f>F18+F19</f>
        <v>1694127.43</v>
      </c>
      <c r="G17" s="94">
        <v>0</v>
      </c>
      <c r="H17" s="94">
        <v>0</v>
      </c>
      <c r="I17" s="94">
        <v>0</v>
      </c>
      <c r="J17" s="94">
        <v>0</v>
      </c>
    </row>
    <row r="18" spans="1:10" s="81" customFormat="1" ht="15.75" customHeight="1">
      <c r="A18" s="109" t="s">
        <v>143</v>
      </c>
      <c r="B18" s="110" t="s">
        <v>5</v>
      </c>
      <c r="C18" s="110" t="s">
        <v>5</v>
      </c>
      <c r="D18" s="110" t="s">
        <v>144</v>
      </c>
      <c r="E18" s="94">
        <v>1682809.98</v>
      </c>
      <c r="F18" s="94">
        <v>1682809.98</v>
      </c>
      <c r="G18" s="94">
        <v>0</v>
      </c>
      <c r="H18" s="94">
        <v>0</v>
      </c>
      <c r="I18" s="94">
        <v>0</v>
      </c>
      <c r="J18" s="94">
        <v>0</v>
      </c>
    </row>
    <row r="19" spans="1:10" s="81" customFormat="1" ht="15.75" customHeight="1">
      <c r="A19" s="109" t="s">
        <v>145</v>
      </c>
      <c r="B19" s="110" t="s">
        <v>5</v>
      </c>
      <c r="C19" s="110" t="s">
        <v>5</v>
      </c>
      <c r="D19" s="110" t="s">
        <v>146</v>
      </c>
      <c r="E19" s="94">
        <v>11317.45</v>
      </c>
      <c r="F19" s="94">
        <v>11317.45</v>
      </c>
      <c r="G19" s="94">
        <v>0</v>
      </c>
      <c r="H19" s="94">
        <v>0</v>
      </c>
      <c r="I19" s="94">
        <v>0</v>
      </c>
      <c r="J19" s="94" t="s">
        <v>164</v>
      </c>
    </row>
    <row r="20" spans="1:10" s="81" customFormat="1" ht="15.75" customHeight="1">
      <c r="A20" s="109">
        <v>212</v>
      </c>
      <c r="B20" s="110"/>
      <c r="C20" s="110"/>
      <c r="D20" s="110" t="s">
        <v>147</v>
      </c>
      <c r="E20" s="94">
        <v>6000</v>
      </c>
      <c r="F20" s="94">
        <v>0</v>
      </c>
      <c r="G20" s="94">
        <v>6000</v>
      </c>
      <c r="H20" s="94">
        <v>0</v>
      </c>
      <c r="I20" s="94">
        <v>0</v>
      </c>
      <c r="J20" s="94">
        <v>0</v>
      </c>
    </row>
    <row r="21" spans="1:10" s="81" customFormat="1" ht="15.75" customHeight="1">
      <c r="A21" s="109">
        <v>21208</v>
      </c>
      <c r="B21" s="110"/>
      <c r="C21" s="110"/>
      <c r="D21" s="110" t="s">
        <v>148</v>
      </c>
      <c r="E21" s="94">
        <v>6000</v>
      </c>
      <c r="F21" s="94">
        <v>0</v>
      </c>
      <c r="G21" s="94">
        <v>6000</v>
      </c>
      <c r="H21" s="94">
        <v>0</v>
      </c>
      <c r="I21" s="94">
        <v>0</v>
      </c>
      <c r="J21" s="94">
        <v>0</v>
      </c>
    </row>
    <row r="22" spans="1:10" s="81" customFormat="1" ht="15.75" customHeight="1">
      <c r="A22" s="109">
        <v>2120899</v>
      </c>
      <c r="B22" s="110"/>
      <c r="C22" s="110"/>
      <c r="D22" s="110" t="s">
        <v>149</v>
      </c>
      <c r="E22" s="94">
        <v>6000</v>
      </c>
      <c r="F22" s="94">
        <v>0</v>
      </c>
      <c r="G22" s="94">
        <v>6000</v>
      </c>
      <c r="H22" s="94">
        <v>0</v>
      </c>
      <c r="I22" s="94">
        <v>0</v>
      </c>
      <c r="J22" s="94">
        <v>0</v>
      </c>
    </row>
    <row r="23" spans="1:10" s="81" customFormat="1" ht="15.75" customHeight="1">
      <c r="A23" s="109" t="s">
        <v>150</v>
      </c>
      <c r="B23" s="110" t="s">
        <v>5</v>
      </c>
      <c r="C23" s="110" t="s">
        <v>5</v>
      </c>
      <c r="D23" s="110" t="s">
        <v>151</v>
      </c>
      <c r="E23" s="94">
        <v>1023382.09</v>
      </c>
      <c r="F23" s="94">
        <v>1023382.09</v>
      </c>
      <c r="G23" s="94">
        <v>0</v>
      </c>
      <c r="H23" s="94">
        <v>0</v>
      </c>
      <c r="I23" s="94">
        <v>0</v>
      </c>
      <c r="J23" s="94">
        <v>0</v>
      </c>
    </row>
    <row r="24" spans="1:10" s="81" customFormat="1" ht="15.75" customHeight="1">
      <c r="A24" s="109" t="s">
        <v>152</v>
      </c>
      <c r="B24" s="110" t="s">
        <v>5</v>
      </c>
      <c r="C24" s="110" t="s">
        <v>5</v>
      </c>
      <c r="D24" s="110" t="s">
        <v>153</v>
      </c>
      <c r="E24" s="94">
        <v>1023382.09</v>
      </c>
      <c r="F24" s="94">
        <v>1023382.09</v>
      </c>
      <c r="G24" s="94">
        <v>0</v>
      </c>
      <c r="H24" s="94">
        <v>0</v>
      </c>
      <c r="I24" s="94">
        <v>0</v>
      </c>
      <c r="J24" s="94">
        <v>0</v>
      </c>
    </row>
    <row r="25" spans="1:10" s="81" customFormat="1" ht="15.75" customHeight="1">
      <c r="A25" s="109" t="s">
        <v>154</v>
      </c>
      <c r="B25" s="110" t="s">
        <v>5</v>
      </c>
      <c r="C25" s="110" t="s">
        <v>5</v>
      </c>
      <c r="D25" s="110" t="s">
        <v>155</v>
      </c>
      <c r="E25" s="94">
        <v>1023382.09</v>
      </c>
      <c r="F25" s="94">
        <v>1023382.09</v>
      </c>
      <c r="G25" s="94">
        <v>0</v>
      </c>
      <c r="H25" s="94">
        <v>0</v>
      </c>
      <c r="I25" s="94">
        <v>0</v>
      </c>
      <c r="J25" s="94">
        <v>0</v>
      </c>
    </row>
    <row r="26" spans="1:10" s="81" customFormat="1" ht="15.75" customHeight="1">
      <c r="A26" s="109">
        <v>229</v>
      </c>
      <c r="B26" s="110"/>
      <c r="C26" s="110"/>
      <c r="D26" s="110" t="s">
        <v>156</v>
      </c>
      <c r="E26" s="94">
        <v>1088200</v>
      </c>
      <c r="F26" s="94">
        <v>0</v>
      </c>
      <c r="G26" s="94">
        <v>1088200</v>
      </c>
      <c r="H26" s="94">
        <v>0</v>
      </c>
      <c r="I26" s="94">
        <v>0</v>
      </c>
      <c r="J26" s="94">
        <v>0</v>
      </c>
    </row>
    <row r="27" spans="1:10" s="81" customFormat="1" ht="15.75" customHeight="1">
      <c r="A27" s="109">
        <v>22999</v>
      </c>
      <c r="B27" s="110"/>
      <c r="C27" s="110"/>
      <c r="D27" s="110" t="s">
        <v>156</v>
      </c>
      <c r="E27" s="94">
        <v>1088200</v>
      </c>
      <c r="F27" s="94">
        <v>0</v>
      </c>
      <c r="G27" s="94">
        <v>1088200</v>
      </c>
      <c r="H27" s="94">
        <v>0</v>
      </c>
      <c r="I27" s="94">
        <v>0</v>
      </c>
      <c r="J27" s="94">
        <v>0</v>
      </c>
    </row>
    <row r="28" spans="1:10" s="81" customFormat="1" ht="15.75" customHeight="1">
      <c r="A28" s="109">
        <v>2299901</v>
      </c>
      <c r="B28" s="110"/>
      <c r="C28" s="110"/>
      <c r="D28" s="110" t="s">
        <v>156</v>
      </c>
      <c r="E28" s="94">
        <v>1088200</v>
      </c>
      <c r="F28" s="94">
        <v>0</v>
      </c>
      <c r="G28" s="94">
        <v>1088200</v>
      </c>
      <c r="H28" s="94">
        <v>0</v>
      </c>
      <c r="I28" s="94">
        <v>0</v>
      </c>
      <c r="J28" s="94">
        <v>0</v>
      </c>
    </row>
    <row r="29" spans="1:10" s="81" customFormat="1" ht="1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</row>
    <row r="30" spans="1:10" s="81" customFormat="1" ht="1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s="81" customFormat="1" ht="1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s="81" customFormat="1" ht="1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="81" customFormat="1" ht="12"/>
    <row r="34" ht="12.75">
      <c r="F34" s="63"/>
    </row>
  </sheetData>
  <sheetProtection/>
  <mergeCells count="35">
    <mergeCell ref="A1:J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J29"/>
    <mergeCell ref="A30:J30"/>
    <mergeCell ref="A31:J31"/>
    <mergeCell ref="A32:J32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130" zoomScaleNormal="130" workbookViewId="0" topLeftCell="A1">
      <selection activeCell="G33" sqref="G33"/>
    </sheetView>
  </sheetViews>
  <sheetFormatPr defaultColWidth="9.140625" defaultRowHeight="12.75"/>
  <cols>
    <col min="1" max="1" width="29.00390625" style="0" customWidth="1"/>
    <col min="2" max="2" width="5.421875" style="0" customWidth="1"/>
    <col min="3" max="3" width="13.7109375" style="0" customWidth="1"/>
    <col min="4" max="4" width="30.140625" style="0" customWidth="1"/>
    <col min="5" max="5" width="5.421875" style="0" customWidth="1"/>
    <col min="6" max="8" width="13.7109375" style="0" customWidth="1"/>
    <col min="9" max="9" width="12.140625" style="82" customWidth="1"/>
  </cols>
  <sheetData>
    <row r="1" spans="1:8" ht="14.25">
      <c r="A1" s="83" t="s">
        <v>165</v>
      </c>
      <c r="B1" s="83"/>
      <c r="C1" s="83"/>
      <c r="D1" s="83"/>
      <c r="E1" s="83"/>
      <c r="F1" s="83"/>
      <c r="G1" s="83"/>
      <c r="H1" s="83"/>
    </row>
    <row r="2" s="81" customFormat="1" ht="12">
      <c r="H2" s="84" t="s">
        <v>166</v>
      </c>
    </row>
    <row r="3" spans="1:8" s="81" customFormat="1" ht="12">
      <c r="A3" s="85" t="s">
        <v>2</v>
      </c>
      <c r="H3" s="84" t="s">
        <v>3</v>
      </c>
    </row>
    <row r="4" spans="1:9" s="81" customFormat="1" ht="12.75" customHeight="1">
      <c r="A4" s="86" t="s">
        <v>167</v>
      </c>
      <c r="B4" s="87" t="s">
        <v>5</v>
      </c>
      <c r="C4" s="87" t="s">
        <v>5</v>
      </c>
      <c r="D4" s="88" t="s">
        <v>168</v>
      </c>
      <c r="E4" s="88"/>
      <c r="F4" s="88"/>
      <c r="G4" s="88"/>
      <c r="H4" s="88"/>
      <c r="I4" s="88"/>
    </row>
    <row r="5" spans="1:9" s="81" customFormat="1" ht="12.75" customHeight="1">
      <c r="A5" s="89" t="s">
        <v>7</v>
      </c>
      <c r="B5" s="90" t="s">
        <v>8</v>
      </c>
      <c r="C5" s="90" t="s">
        <v>9</v>
      </c>
      <c r="D5" s="90" t="s">
        <v>7</v>
      </c>
      <c r="E5" s="90" t="s">
        <v>8</v>
      </c>
      <c r="F5" s="91" t="s">
        <v>125</v>
      </c>
      <c r="G5" s="90" t="s">
        <v>169</v>
      </c>
      <c r="H5" s="90" t="s">
        <v>170</v>
      </c>
      <c r="I5" s="90" t="s">
        <v>171</v>
      </c>
    </row>
    <row r="6" spans="1:9" s="81" customFormat="1" ht="12.75" customHeight="1">
      <c r="A6" s="89" t="s">
        <v>5</v>
      </c>
      <c r="B6" s="90" t="s">
        <v>5</v>
      </c>
      <c r="C6" s="90" t="s">
        <v>5</v>
      </c>
      <c r="D6" s="90" t="s">
        <v>5</v>
      </c>
      <c r="E6" s="90" t="s">
        <v>5</v>
      </c>
      <c r="F6" s="91" t="s">
        <v>121</v>
      </c>
      <c r="G6" s="90" t="s">
        <v>169</v>
      </c>
      <c r="H6" s="90" t="s">
        <v>170</v>
      </c>
      <c r="I6" s="90"/>
    </row>
    <row r="7" spans="1:9" s="81" customFormat="1" ht="12.75" customHeight="1">
      <c r="A7" s="92" t="s">
        <v>10</v>
      </c>
      <c r="B7" s="91" t="s">
        <v>5</v>
      </c>
      <c r="C7" s="91" t="s">
        <v>11</v>
      </c>
      <c r="D7" s="91" t="s">
        <v>10</v>
      </c>
      <c r="E7" s="91" t="s">
        <v>5</v>
      </c>
      <c r="F7" s="91" t="s">
        <v>12</v>
      </c>
      <c r="G7" s="91" t="s">
        <v>20</v>
      </c>
      <c r="H7" s="91" t="s">
        <v>24</v>
      </c>
      <c r="I7" s="91" t="s">
        <v>28</v>
      </c>
    </row>
    <row r="8" spans="1:9" s="81" customFormat="1" ht="12.75" customHeight="1">
      <c r="A8" s="93" t="s">
        <v>172</v>
      </c>
      <c r="B8" s="91" t="s">
        <v>11</v>
      </c>
      <c r="C8" s="94">
        <v>23418805.57</v>
      </c>
      <c r="D8" s="95" t="s">
        <v>14</v>
      </c>
      <c r="E8" s="91" t="s">
        <v>105</v>
      </c>
      <c r="F8" s="94">
        <v>19612607.61</v>
      </c>
      <c r="G8" s="94">
        <v>19612607.61</v>
      </c>
      <c r="H8" s="94">
        <v>0</v>
      </c>
      <c r="I8" s="98">
        <v>0</v>
      </c>
    </row>
    <row r="9" spans="1:9" s="81" customFormat="1" ht="12.75" customHeight="1">
      <c r="A9" s="93" t="s">
        <v>173</v>
      </c>
      <c r="B9" s="91" t="s">
        <v>12</v>
      </c>
      <c r="C9" s="94">
        <v>6000</v>
      </c>
      <c r="D9" s="95" t="s">
        <v>17</v>
      </c>
      <c r="E9" s="91" t="s">
        <v>108</v>
      </c>
      <c r="F9" s="94">
        <v>0</v>
      </c>
      <c r="G9" s="94">
        <v>0</v>
      </c>
      <c r="H9" s="94">
        <v>0</v>
      </c>
      <c r="I9" s="98">
        <v>0</v>
      </c>
    </row>
    <row r="10" spans="1:9" s="81" customFormat="1" ht="12.75" customHeight="1">
      <c r="A10" s="93" t="s">
        <v>5</v>
      </c>
      <c r="B10" s="91" t="s">
        <v>20</v>
      </c>
      <c r="C10" s="96" t="s">
        <v>5</v>
      </c>
      <c r="D10" s="95" t="s">
        <v>21</v>
      </c>
      <c r="E10" s="91" t="s">
        <v>15</v>
      </c>
      <c r="F10" s="94">
        <v>0</v>
      </c>
      <c r="G10" s="94">
        <v>0</v>
      </c>
      <c r="H10" s="94">
        <v>0</v>
      </c>
      <c r="I10" s="98">
        <v>0</v>
      </c>
    </row>
    <row r="11" spans="1:9" s="81" customFormat="1" ht="12.75" customHeight="1">
      <c r="A11" s="93" t="s">
        <v>5</v>
      </c>
      <c r="B11" s="91" t="s">
        <v>24</v>
      </c>
      <c r="C11" s="96" t="s">
        <v>5</v>
      </c>
      <c r="D11" s="95" t="s">
        <v>25</v>
      </c>
      <c r="E11" s="91" t="s">
        <v>18</v>
      </c>
      <c r="F11" s="94">
        <v>0</v>
      </c>
      <c r="G11" s="94">
        <v>0</v>
      </c>
      <c r="H11" s="94">
        <v>0</v>
      </c>
      <c r="I11" s="98">
        <v>0</v>
      </c>
    </row>
    <row r="12" spans="1:9" s="81" customFormat="1" ht="12.75" customHeight="1">
      <c r="A12" s="93" t="s">
        <v>5</v>
      </c>
      <c r="B12" s="91" t="s">
        <v>28</v>
      </c>
      <c r="C12" s="96" t="s">
        <v>5</v>
      </c>
      <c r="D12" s="95" t="s">
        <v>29</v>
      </c>
      <c r="E12" s="91" t="s">
        <v>22</v>
      </c>
      <c r="F12" s="94">
        <v>0</v>
      </c>
      <c r="G12" s="94">
        <v>0</v>
      </c>
      <c r="H12" s="94">
        <v>0</v>
      </c>
      <c r="I12" s="98">
        <v>0</v>
      </c>
    </row>
    <row r="13" spans="1:9" s="81" customFormat="1" ht="12.75" customHeight="1">
      <c r="A13" s="93" t="s">
        <v>5</v>
      </c>
      <c r="B13" s="91" t="s">
        <v>32</v>
      </c>
      <c r="C13" s="96" t="s">
        <v>5</v>
      </c>
      <c r="D13" s="95" t="s">
        <v>33</v>
      </c>
      <c r="E13" s="91" t="s">
        <v>26</v>
      </c>
      <c r="F13" s="94">
        <v>0</v>
      </c>
      <c r="G13" s="94">
        <v>0</v>
      </c>
      <c r="H13" s="94">
        <v>0</v>
      </c>
      <c r="I13" s="98">
        <v>0</v>
      </c>
    </row>
    <row r="14" spans="1:9" s="81" customFormat="1" ht="12.75" customHeight="1">
      <c r="A14" s="93" t="s">
        <v>5</v>
      </c>
      <c r="B14" s="91" t="s">
        <v>36</v>
      </c>
      <c r="C14" s="96" t="s">
        <v>5</v>
      </c>
      <c r="D14" s="95" t="s">
        <v>37</v>
      </c>
      <c r="E14" s="91" t="s">
        <v>30</v>
      </c>
      <c r="F14" s="94">
        <v>0</v>
      </c>
      <c r="G14" s="94">
        <v>0</v>
      </c>
      <c r="H14" s="94">
        <v>0</v>
      </c>
      <c r="I14" s="98">
        <v>0</v>
      </c>
    </row>
    <row r="15" spans="1:9" s="81" customFormat="1" ht="12.75" customHeight="1">
      <c r="A15" s="93" t="s">
        <v>5</v>
      </c>
      <c r="B15" s="91" t="s">
        <v>39</v>
      </c>
      <c r="C15" s="96" t="s">
        <v>5</v>
      </c>
      <c r="D15" s="95" t="s">
        <v>40</v>
      </c>
      <c r="E15" s="91" t="s">
        <v>34</v>
      </c>
      <c r="F15" s="94">
        <v>1694127.43</v>
      </c>
      <c r="G15" s="94">
        <v>1694127.43</v>
      </c>
      <c r="H15" s="94">
        <v>0</v>
      </c>
      <c r="I15" s="98">
        <v>0</v>
      </c>
    </row>
    <row r="16" spans="1:9" s="81" customFormat="1" ht="12.75" customHeight="1">
      <c r="A16" s="93" t="s">
        <v>5</v>
      </c>
      <c r="B16" s="91" t="s">
        <v>42</v>
      </c>
      <c r="C16" s="96" t="s">
        <v>5</v>
      </c>
      <c r="D16" s="95" t="s">
        <v>43</v>
      </c>
      <c r="E16" s="91" t="s">
        <v>38</v>
      </c>
      <c r="F16" s="94">
        <v>0</v>
      </c>
      <c r="G16" s="94">
        <v>0</v>
      </c>
      <c r="H16" s="94">
        <v>0</v>
      </c>
      <c r="I16" s="98">
        <v>0</v>
      </c>
    </row>
    <row r="17" spans="1:9" s="81" customFormat="1" ht="12.75" customHeight="1">
      <c r="A17" s="93" t="s">
        <v>5</v>
      </c>
      <c r="B17" s="91" t="s">
        <v>45</v>
      </c>
      <c r="C17" s="96" t="s">
        <v>5</v>
      </c>
      <c r="D17" s="95" t="s">
        <v>46</v>
      </c>
      <c r="E17" s="91" t="s">
        <v>41</v>
      </c>
      <c r="F17" s="94">
        <v>0</v>
      </c>
      <c r="G17" s="94">
        <v>0</v>
      </c>
      <c r="H17" s="94">
        <v>0</v>
      </c>
      <c r="I17" s="98">
        <v>0</v>
      </c>
    </row>
    <row r="18" spans="1:9" s="81" customFormat="1" ht="12.75" customHeight="1">
      <c r="A18" s="93" t="s">
        <v>5</v>
      </c>
      <c r="B18" s="91" t="s">
        <v>48</v>
      </c>
      <c r="C18" s="96" t="s">
        <v>5</v>
      </c>
      <c r="D18" s="95" t="s">
        <v>49</v>
      </c>
      <c r="E18" s="91" t="s">
        <v>44</v>
      </c>
      <c r="F18" s="94">
        <v>6000</v>
      </c>
      <c r="G18" s="94">
        <v>0</v>
      </c>
      <c r="H18" s="94">
        <v>6000</v>
      </c>
      <c r="I18" s="98">
        <v>0</v>
      </c>
    </row>
    <row r="19" spans="1:9" s="81" customFormat="1" ht="12.75" customHeight="1">
      <c r="A19" s="93" t="s">
        <v>5</v>
      </c>
      <c r="B19" s="91" t="s">
        <v>51</v>
      </c>
      <c r="C19" s="96" t="s">
        <v>5</v>
      </c>
      <c r="D19" s="95" t="s">
        <v>52</v>
      </c>
      <c r="E19" s="91" t="s">
        <v>47</v>
      </c>
      <c r="F19" s="94">
        <v>0</v>
      </c>
      <c r="G19" s="94">
        <v>0</v>
      </c>
      <c r="H19" s="94">
        <v>0</v>
      </c>
      <c r="I19" s="98">
        <v>0</v>
      </c>
    </row>
    <row r="20" spans="1:9" s="81" customFormat="1" ht="12.75" customHeight="1">
      <c r="A20" s="93" t="s">
        <v>5</v>
      </c>
      <c r="B20" s="91" t="s">
        <v>54</v>
      </c>
      <c r="C20" s="96" t="s">
        <v>5</v>
      </c>
      <c r="D20" s="95" t="s">
        <v>55</v>
      </c>
      <c r="E20" s="91" t="s">
        <v>50</v>
      </c>
      <c r="F20" s="94">
        <v>0</v>
      </c>
      <c r="G20" s="94">
        <v>0</v>
      </c>
      <c r="H20" s="94">
        <v>0</v>
      </c>
      <c r="I20" s="98">
        <v>0</v>
      </c>
    </row>
    <row r="21" spans="1:9" s="81" customFormat="1" ht="12.75" customHeight="1">
      <c r="A21" s="93" t="s">
        <v>5</v>
      </c>
      <c r="B21" s="91" t="s">
        <v>57</v>
      </c>
      <c r="C21" s="96" t="s">
        <v>5</v>
      </c>
      <c r="D21" s="95" t="s">
        <v>58</v>
      </c>
      <c r="E21" s="91" t="s">
        <v>53</v>
      </c>
      <c r="F21" s="94">
        <v>0</v>
      </c>
      <c r="G21" s="94">
        <v>0</v>
      </c>
      <c r="H21" s="94">
        <v>0</v>
      </c>
      <c r="I21" s="98">
        <v>0</v>
      </c>
    </row>
    <row r="22" spans="1:9" s="81" customFormat="1" ht="12.75" customHeight="1">
      <c r="A22" s="93" t="s">
        <v>5</v>
      </c>
      <c r="B22" s="91" t="s">
        <v>60</v>
      </c>
      <c r="C22" s="96" t="s">
        <v>5</v>
      </c>
      <c r="D22" s="95" t="s">
        <v>61</v>
      </c>
      <c r="E22" s="91" t="s">
        <v>56</v>
      </c>
      <c r="F22" s="94">
        <v>0</v>
      </c>
      <c r="G22" s="94">
        <v>0</v>
      </c>
      <c r="H22" s="94">
        <v>0</v>
      </c>
      <c r="I22" s="98">
        <v>0</v>
      </c>
    </row>
    <row r="23" spans="1:9" s="81" customFormat="1" ht="12.75" customHeight="1">
      <c r="A23" s="93" t="s">
        <v>5</v>
      </c>
      <c r="B23" s="91" t="s">
        <v>63</v>
      </c>
      <c r="C23" s="96" t="s">
        <v>5</v>
      </c>
      <c r="D23" s="95" t="s">
        <v>64</v>
      </c>
      <c r="E23" s="91" t="s">
        <v>59</v>
      </c>
      <c r="F23" s="94">
        <v>0</v>
      </c>
      <c r="G23" s="94">
        <v>0</v>
      </c>
      <c r="H23" s="94">
        <v>0</v>
      </c>
      <c r="I23" s="98">
        <v>0</v>
      </c>
    </row>
    <row r="24" spans="1:9" s="81" customFormat="1" ht="12.75" customHeight="1">
      <c r="A24" s="93" t="s">
        <v>5</v>
      </c>
      <c r="B24" s="91" t="s">
        <v>66</v>
      </c>
      <c r="C24" s="96" t="s">
        <v>5</v>
      </c>
      <c r="D24" s="95" t="s">
        <v>67</v>
      </c>
      <c r="E24" s="91" t="s">
        <v>62</v>
      </c>
      <c r="F24" s="94">
        <v>0</v>
      </c>
      <c r="G24" s="94">
        <v>0</v>
      </c>
      <c r="H24" s="94">
        <v>0</v>
      </c>
      <c r="I24" s="98">
        <v>0</v>
      </c>
    </row>
    <row r="25" spans="1:9" s="81" customFormat="1" ht="12.75" customHeight="1">
      <c r="A25" s="93" t="s">
        <v>5</v>
      </c>
      <c r="B25" s="91" t="s">
        <v>69</v>
      </c>
      <c r="C25" s="96" t="s">
        <v>5</v>
      </c>
      <c r="D25" s="95" t="s">
        <v>70</v>
      </c>
      <c r="E25" s="91" t="s">
        <v>65</v>
      </c>
      <c r="F25" s="94">
        <v>0</v>
      </c>
      <c r="G25" s="94">
        <v>0</v>
      </c>
      <c r="H25" s="94">
        <v>0</v>
      </c>
      <c r="I25" s="98">
        <v>0</v>
      </c>
    </row>
    <row r="26" spans="1:9" s="81" customFormat="1" ht="12.75" customHeight="1">
      <c r="A26" s="93" t="s">
        <v>5</v>
      </c>
      <c r="B26" s="91" t="s">
        <v>72</v>
      </c>
      <c r="C26" s="96" t="s">
        <v>5</v>
      </c>
      <c r="D26" s="95" t="s">
        <v>73</v>
      </c>
      <c r="E26" s="91" t="s">
        <v>68</v>
      </c>
      <c r="F26" s="94">
        <v>1023382.09</v>
      </c>
      <c r="G26" s="94">
        <v>1023382.09</v>
      </c>
      <c r="H26" s="94">
        <v>0</v>
      </c>
      <c r="I26" s="98">
        <v>0</v>
      </c>
    </row>
    <row r="27" spans="1:9" s="81" customFormat="1" ht="12.75" customHeight="1">
      <c r="A27" s="93" t="s">
        <v>5</v>
      </c>
      <c r="B27" s="91" t="s">
        <v>75</v>
      </c>
      <c r="C27" s="96" t="s">
        <v>5</v>
      </c>
      <c r="D27" s="95" t="s">
        <v>76</v>
      </c>
      <c r="E27" s="91" t="s">
        <v>71</v>
      </c>
      <c r="F27" s="94">
        <v>0</v>
      </c>
      <c r="G27" s="94">
        <v>0</v>
      </c>
      <c r="H27" s="94">
        <v>0</v>
      </c>
      <c r="I27" s="98">
        <v>0</v>
      </c>
    </row>
    <row r="28" spans="1:9" s="81" customFormat="1" ht="12.75" customHeight="1">
      <c r="A28" s="93" t="s">
        <v>5</v>
      </c>
      <c r="B28" s="91" t="s">
        <v>78</v>
      </c>
      <c r="C28" s="96" t="s">
        <v>5</v>
      </c>
      <c r="D28" s="95" t="s">
        <v>79</v>
      </c>
      <c r="E28" s="91" t="s">
        <v>74</v>
      </c>
      <c r="F28" s="94">
        <v>0</v>
      </c>
      <c r="G28" s="94">
        <v>0</v>
      </c>
      <c r="H28" s="94">
        <v>0</v>
      </c>
      <c r="I28" s="98">
        <v>0</v>
      </c>
    </row>
    <row r="29" spans="1:9" s="81" customFormat="1" ht="12.75" customHeight="1">
      <c r="A29" s="97" t="s">
        <v>81</v>
      </c>
      <c r="B29" s="91" t="s">
        <v>82</v>
      </c>
      <c r="C29" s="94">
        <f>C8+C9</f>
        <v>23424805.57</v>
      </c>
      <c r="D29" s="95" t="s">
        <v>83</v>
      </c>
      <c r="E29" s="91" t="s">
        <v>77</v>
      </c>
      <c r="F29" s="94"/>
      <c r="G29" s="94"/>
      <c r="H29" s="94">
        <v>0</v>
      </c>
      <c r="I29" s="98">
        <v>0</v>
      </c>
    </row>
    <row r="30" spans="1:9" s="81" customFormat="1" ht="12.75" customHeight="1">
      <c r="A30" s="93" t="s">
        <v>174</v>
      </c>
      <c r="B30" s="91" t="s">
        <v>86</v>
      </c>
      <c r="C30" s="94">
        <v>8598.65</v>
      </c>
      <c r="D30" s="95" t="s">
        <v>87</v>
      </c>
      <c r="E30" s="91" t="s">
        <v>80</v>
      </c>
      <c r="F30" s="77">
        <v>1088200</v>
      </c>
      <c r="G30" s="77">
        <v>1088200</v>
      </c>
      <c r="H30" s="94">
        <v>0</v>
      </c>
      <c r="I30" s="98">
        <v>0</v>
      </c>
    </row>
    <row r="31" spans="1:9" s="81" customFormat="1" ht="12.75" customHeight="1">
      <c r="A31" s="93" t="s">
        <v>172</v>
      </c>
      <c r="B31" s="91" t="s">
        <v>90</v>
      </c>
      <c r="C31" s="94">
        <v>8598.65</v>
      </c>
      <c r="D31" s="95" t="s">
        <v>91</v>
      </c>
      <c r="E31" s="91" t="s">
        <v>84</v>
      </c>
      <c r="F31" s="94">
        <v>0</v>
      </c>
      <c r="G31" s="94">
        <v>0</v>
      </c>
      <c r="H31" s="94">
        <v>0</v>
      </c>
      <c r="I31" s="98">
        <v>0</v>
      </c>
    </row>
    <row r="32" spans="1:9" s="81" customFormat="1" ht="12.75" customHeight="1">
      <c r="A32" s="93"/>
      <c r="B32" s="91"/>
      <c r="C32" s="94"/>
      <c r="D32" s="95" t="s">
        <v>93</v>
      </c>
      <c r="E32" s="91"/>
      <c r="F32" s="94"/>
      <c r="G32" s="94"/>
      <c r="H32" s="94"/>
      <c r="I32" s="98"/>
    </row>
    <row r="33" spans="1:9" s="81" customFormat="1" ht="12.75" customHeight="1">
      <c r="A33" s="93"/>
      <c r="B33" s="91"/>
      <c r="C33" s="94"/>
      <c r="D33" s="95" t="s">
        <v>94</v>
      </c>
      <c r="E33" s="91"/>
      <c r="F33" s="94"/>
      <c r="G33" s="94"/>
      <c r="H33" s="94"/>
      <c r="I33" s="98"/>
    </row>
    <row r="34" spans="1:9" s="81" customFormat="1" ht="12.75" customHeight="1">
      <c r="A34" s="93" t="s">
        <v>173</v>
      </c>
      <c r="B34" s="91" t="s">
        <v>96</v>
      </c>
      <c r="C34" s="98">
        <v>0</v>
      </c>
      <c r="D34" s="99" t="s">
        <v>97</v>
      </c>
      <c r="E34" s="91" t="s">
        <v>88</v>
      </c>
      <c r="F34" s="94">
        <f>SUM(F8:F31)</f>
        <v>23424317.13</v>
      </c>
      <c r="G34" s="94">
        <f>SUM(G8:G31)</f>
        <v>23418317.13</v>
      </c>
      <c r="H34" s="94">
        <v>0</v>
      </c>
      <c r="I34" s="98">
        <v>0</v>
      </c>
    </row>
    <row r="35" spans="1:9" s="81" customFormat="1" ht="12.75" customHeight="1">
      <c r="A35" s="93" t="s">
        <v>5</v>
      </c>
      <c r="B35" s="91" t="s">
        <v>99</v>
      </c>
      <c r="C35" s="100" t="s">
        <v>5</v>
      </c>
      <c r="D35" s="101" t="s">
        <v>175</v>
      </c>
      <c r="E35" s="91" t="s">
        <v>92</v>
      </c>
      <c r="F35" s="94">
        <v>9087.09</v>
      </c>
      <c r="G35" s="94">
        <v>9087.09</v>
      </c>
      <c r="H35" s="94">
        <v>0</v>
      </c>
      <c r="I35" s="98">
        <v>0</v>
      </c>
    </row>
    <row r="36" spans="1:9" s="81" customFormat="1" ht="12.75" customHeight="1">
      <c r="A36" s="97" t="s">
        <v>107</v>
      </c>
      <c r="B36" s="91" t="s">
        <v>102</v>
      </c>
      <c r="C36" s="98">
        <f>C29+C30</f>
        <v>23433404.22</v>
      </c>
      <c r="D36" s="99" t="s">
        <v>107</v>
      </c>
      <c r="E36" s="91" t="s">
        <v>98</v>
      </c>
      <c r="F36" s="94">
        <f>F34+F35</f>
        <v>23433404.22</v>
      </c>
      <c r="G36" s="94">
        <f>G34+G35</f>
        <v>23427404.22</v>
      </c>
      <c r="H36" s="94">
        <v>0</v>
      </c>
      <c r="I36" s="98">
        <v>0</v>
      </c>
    </row>
    <row r="37" spans="1:8" s="81" customFormat="1" ht="12.75" customHeight="1">
      <c r="A37" s="102"/>
      <c r="B37" s="102"/>
      <c r="C37" s="102"/>
      <c r="D37" s="102"/>
      <c r="E37" s="102"/>
      <c r="F37" s="102"/>
      <c r="G37" s="102"/>
      <c r="H37" s="102"/>
    </row>
    <row r="39" ht="12.75">
      <c r="D39" s="63"/>
    </row>
  </sheetData>
  <sheetProtection/>
  <mergeCells count="13">
    <mergeCell ref="A1:H1"/>
    <mergeCell ref="A4:C4"/>
    <mergeCell ref="D4:I4"/>
    <mergeCell ref="A37:H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pane xSplit="4" ySplit="1" topLeftCell="F2" activePane="bottomRight" state="frozen"/>
      <selection pane="bottomRight" activeCell="D10" sqref="D10:D2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customWidth="1"/>
  </cols>
  <sheetData>
    <row r="1" spans="1:17" ht="19.5">
      <c r="A1" s="61" t="s">
        <v>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ht="12.75">
      <c r="Q2" s="64" t="s">
        <v>177</v>
      </c>
    </row>
    <row r="3" spans="1:17" ht="12.75">
      <c r="A3" s="50" t="s">
        <v>2</v>
      </c>
      <c r="Q3" s="64" t="s">
        <v>3</v>
      </c>
    </row>
    <row r="4" spans="1:17" ht="24.75" customHeight="1">
      <c r="A4" s="51" t="s">
        <v>112</v>
      </c>
      <c r="B4" s="52" t="s">
        <v>5</v>
      </c>
      <c r="C4" s="52" t="s">
        <v>5</v>
      </c>
      <c r="D4" s="52" t="s">
        <v>113</v>
      </c>
      <c r="E4" s="52" t="s">
        <v>89</v>
      </c>
      <c r="F4" s="52" t="s">
        <v>5</v>
      </c>
      <c r="G4" s="52" t="s">
        <v>5</v>
      </c>
      <c r="H4" s="52" t="s">
        <v>178</v>
      </c>
      <c r="I4" s="52" t="s">
        <v>5</v>
      </c>
      <c r="J4" s="52" t="s">
        <v>5</v>
      </c>
      <c r="K4" s="52" t="s">
        <v>179</v>
      </c>
      <c r="L4" s="52" t="s">
        <v>5</v>
      </c>
      <c r="M4" s="52" t="s">
        <v>5</v>
      </c>
      <c r="N4" s="52" t="s">
        <v>103</v>
      </c>
      <c r="O4" s="52" t="s">
        <v>5</v>
      </c>
      <c r="P4" s="52" t="s">
        <v>5</v>
      </c>
      <c r="Q4" s="52" t="s">
        <v>5</v>
      </c>
    </row>
    <row r="5" spans="1:17" ht="15" customHeight="1">
      <c r="A5" s="53" t="s">
        <v>120</v>
      </c>
      <c r="B5" s="54" t="s">
        <v>5</v>
      </c>
      <c r="C5" s="54" t="s">
        <v>5</v>
      </c>
      <c r="D5" s="54" t="s">
        <v>5</v>
      </c>
      <c r="E5" s="54" t="s">
        <v>125</v>
      </c>
      <c r="F5" s="54" t="s">
        <v>180</v>
      </c>
      <c r="G5" s="54" t="s">
        <v>181</v>
      </c>
      <c r="H5" s="54" t="s">
        <v>125</v>
      </c>
      <c r="I5" s="54" t="s">
        <v>159</v>
      </c>
      <c r="J5" s="54" t="s">
        <v>160</v>
      </c>
      <c r="K5" s="54" t="s">
        <v>125</v>
      </c>
      <c r="L5" s="54" t="s">
        <v>159</v>
      </c>
      <c r="M5" s="54" t="s">
        <v>160</v>
      </c>
      <c r="N5" s="54" t="s">
        <v>125</v>
      </c>
      <c r="O5" s="54" t="s">
        <v>180</v>
      </c>
      <c r="P5" s="54" t="s">
        <v>181</v>
      </c>
      <c r="Q5" s="54" t="s">
        <v>5</v>
      </c>
    </row>
    <row r="6" spans="1:17" ht="13.5" customHeight="1">
      <c r="A6" s="53" t="s">
        <v>5</v>
      </c>
      <c r="B6" s="54" t="s">
        <v>5</v>
      </c>
      <c r="C6" s="54" t="s">
        <v>5</v>
      </c>
      <c r="D6" s="54" t="s">
        <v>5</v>
      </c>
      <c r="E6" s="54" t="s">
        <v>5</v>
      </c>
      <c r="F6" s="54" t="s">
        <v>5</v>
      </c>
      <c r="G6" s="54" t="s">
        <v>121</v>
      </c>
      <c r="H6" s="54" t="s">
        <v>5</v>
      </c>
      <c r="I6" s="54" t="s">
        <v>5</v>
      </c>
      <c r="J6" s="54" t="s">
        <v>121</v>
      </c>
      <c r="K6" s="54" t="s">
        <v>5</v>
      </c>
      <c r="L6" s="54" t="s">
        <v>121</v>
      </c>
      <c r="M6" s="54" t="s">
        <v>121</v>
      </c>
      <c r="N6" s="54" t="s">
        <v>5</v>
      </c>
      <c r="O6" s="54" t="s">
        <v>5</v>
      </c>
      <c r="P6" s="54" t="s">
        <v>182</v>
      </c>
      <c r="Q6" s="54" t="s">
        <v>183</v>
      </c>
    </row>
    <row r="7" spans="1:17" ht="30.75" customHeight="1">
      <c r="A7" s="53" t="s">
        <v>5</v>
      </c>
      <c r="B7" s="54" t="s">
        <v>5</v>
      </c>
      <c r="C7" s="54" t="s">
        <v>5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5</v>
      </c>
      <c r="I7" s="54" t="s">
        <v>5</v>
      </c>
      <c r="J7" s="54" t="s">
        <v>5</v>
      </c>
      <c r="K7" s="54" t="s">
        <v>5</v>
      </c>
      <c r="L7" s="54" t="s">
        <v>5</v>
      </c>
      <c r="M7" s="54" t="s">
        <v>5</v>
      </c>
      <c r="N7" s="54" t="s">
        <v>5</v>
      </c>
      <c r="O7" s="54" t="s">
        <v>5</v>
      </c>
      <c r="P7" s="54" t="s">
        <v>5</v>
      </c>
      <c r="Q7" s="54" t="s">
        <v>5</v>
      </c>
    </row>
    <row r="8" spans="1:17" ht="20.25" customHeight="1">
      <c r="A8" s="53" t="s">
        <v>122</v>
      </c>
      <c r="B8" s="54" t="s">
        <v>123</v>
      </c>
      <c r="C8" s="54" t="s">
        <v>124</v>
      </c>
      <c r="D8" s="54" t="s">
        <v>10</v>
      </c>
      <c r="E8" s="55" t="s">
        <v>11</v>
      </c>
      <c r="F8" s="55" t="s">
        <v>12</v>
      </c>
      <c r="G8" s="55" t="s">
        <v>20</v>
      </c>
      <c r="H8" s="55" t="s">
        <v>24</v>
      </c>
      <c r="I8" s="55" t="s">
        <v>28</v>
      </c>
      <c r="J8" s="55" t="s">
        <v>32</v>
      </c>
      <c r="K8" s="55" t="s">
        <v>36</v>
      </c>
      <c r="L8" s="55" t="s">
        <v>39</v>
      </c>
      <c r="M8" s="55" t="s">
        <v>42</v>
      </c>
      <c r="N8" s="55" t="s">
        <v>45</v>
      </c>
      <c r="O8" s="55" t="s">
        <v>48</v>
      </c>
      <c r="P8" s="55" t="s">
        <v>51</v>
      </c>
      <c r="Q8" s="55" t="s">
        <v>54</v>
      </c>
    </row>
    <row r="9" spans="1:17" ht="18" customHeight="1">
      <c r="A9" s="53" t="s">
        <v>5</v>
      </c>
      <c r="B9" s="54" t="s">
        <v>5</v>
      </c>
      <c r="C9" s="54" t="s">
        <v>5</v>
      </c>
      <c r="D9" s="54" t="s">
        <v>125</v>
      </c>
      <c r="E9" s="77">
        <v>8598.65</v>
      </c>
      <c r="F9" s="77">
        <v>8598.65</v>
      </c>
      <c r="G9" s="77">
        <v>0</v>
      </c>
      <c r="H9" s="77">
        <f>H10+H16+H20+H23</f>
        <v>23418805.57</v>
      </c>
      <c r="I9" s="77">
        <f>I10+I16+I20</f>
        <v>16175956.469999999</v>
      </c>
      <c r="J9" s="77">
        <f>J10+J23</f>
        <v>7242849.1</v>
      </c>
      <c r="K9" s="77">
        <f>K10+K16+K20+K23</f>
        <v>23418317.13</v>
      </c>
      <c r="L9" s="77">
        <f>L10+L16+L20+L23</f>
        <v>16175468.029999997</v>
      </c>
      <c r="M9" s="77">
        <f>SUM(M12:M23)</f>
        <v>7242849.1</v>
      </c>
      <c r="N9" s="77">
        <v>9087.09</v>
      </c>
      <c r="O9" s="77">
        <v>9087.09</v>
      </c>
      <c r="P9" s="77">
        <v>0</v>
      </c>
      <c r="Q9" s="77">
        <v>0</v>
      </c>
    </row>
    <row r="10" spans="1:17" ht="18" customHeight="1">
      <c r="A10" s="57" t="s">
        <v>127</v>
      </c>
      <c r="B10" s="58" t="s">
        <v>5</v>
      </c>
      <c r="C10" s="58" t="s">
        <v>5</v>
      </c>
      <c r="D10" s="78" t="s">
        <v>128</v>
      </c>
      <c r="E10" s="77">
        <v>8598.65</v>
      </c>
      <c r="F10" s="77">
        <v>8598.65</v>
      </c>
      <c r="G10" s="77">
        <v>0</v>
      </c>
      <c r="H10" s="77">
        <v>19613096.05</v>
      </c>
      <c r="I10" s="77">
        <v>13458446.95</v>
      </c>
      <c r="J10" s="77">
        <v>6154649.1</v>
      </c>
      <c r="K10" s="77">
        <v>19612607.61</v>
      </c>
      <c r="L10" s="77">
        <v>13457958.509999998</v>
      </c>
      <c r="M10" s="77">
        <v>6154649.1</v>
      </c>
      <c r="N10" s="77">
        <v>9087.09</v>
      </c>
      <c r="O10" s="77">
        <v>9087.09</v>
      </c>
      <c r="P10" s="77">
        <v>0</v>
      </c>
      <c r="Q10" s="77">
        <v>0</v>
      </c>
    </row>
    <row r="11" spans="1:17" ht="18" customHeight="1">
      <c r="A11" s="57" t="s">
        <v>129</v>
      </c>
      <c r="B11" s="58" t="s">
        <v>5</v>
      </c>
      <c r="C11" s="58" t="s">
        <v>5</v>
      </c>
      <c r="D11" s="78" t="s">
        <v>130</v>
      </c>
      <c r="E11" s="77">
        <v>8598.65</v>
      </c>
      <c r="F11" s="77">
        <v>8598.65</v>
      </c>
      <c r="G11" s="77">
        <v>0</v>
      </c>
      <c r="H11" s="77">
        <f>SUM(H12:H15)</f>
        <v>19613096.05</v>
      </c>
      <c r="I11" s="77">
        <f>SUM(I12:I15)</f>
        <v>13458446.95</v>
      </c>
      <c r="J11" s="77">
        <f>J12+J13</f>
        <v>6154649.1</v>
      </c>
      <c r="K11" s="77">
        <f>L11+M11</f>
        <v>19612607.61</v>
      </c>
      <c r="L11" s="77">
        <f>SUM(L12:L15)</f>
        <v>13457958.509999998</v>
      </c>
      <c r="M11" s="77">
        <f>SUM(M12:M16)</f>
        <v>6154649.1</v>
      </c>
      <c r="N11" s="77">
        <f>SUM(N12:N15)</f>
        <v>9087.09</v>
      </c>
      <c r="O11" s="77">
        <f>SUM(O12:O15)</f>
        <v>9087.09</v>
      </c>
      <c r="P11" s="77">
        <v>0</v>
      </c>
      <c r="Q11" s="77">
        <v>0</v>
      </c>
    </row>
    <row r="12" spans="1:17" ht="18" customHeight="1">
      <c r="A12" s="57" t="s">
        <v>131</v>
      </c>
      <c r="B12" s="58" t="s">
        <v>5</v>
      </c>
      <c r="C12" s="58" t="s">
        <v>5</v>
      </c>
      <c r="D12" s="78" t="s">
        <v>132</v>
      </c>
      <c r="E12" s="77">
        <v>8598.65</v>
      </c>
      <c r="F12" s="77">
        <v>8598.65</v>
      </c>
      <c r="G12" s="77">
        <v>0</v>
      </c>
      <c r="H12" s="77">
        <f>I12+J12</f>
        <v>16033449.23</v>
      </c>
      <c r="I12" s="77">
        <v>11338611.13</v>
      </c>
      <c r="J12" s="77">
        <v>4694838.1</v>
      </c>
      <c r="K12" s="77">
        <f>L12+M12</f>
        <v>16033680.79</v>
      </c>
      <c r="L12" s="77">
        <v>11338842.69</v>
      </c>
      <c r="M12" s="77">
        <v>4694838.1</v>
      </c>
      <c r="N12" s="77">
        <v>8367.09</v>
      </c>
      <c r="O12" s="77">
        <v>8367.09</v>
      </c>
      <c r="P12" s="77">
        <v>0</v>
      </c>
      <c r="Q12" s="77">
        <v>0</v>
      </c>
    </row>
    <row r="13" spans="1:17" ht="18" customHeight="1">
      <c r="A13" s="57" t="s">
        <v>133</v>
      </c>
      <c r="B13" s="58" t="s">
        <v>5</v>
      </c>
      <c r="C13" s="58" t="s">
        <v>5</v>
      </c>
      <c r="D13" s="78" t="s">
        <v>134</v>
      </c>
      <c r="E13" s="77">
        <v>0</v>
      </c>
      <c r="F13" s="77">
        <v>0</v>
      </c>
      <c r="G13" s="77">
        <v>0</v>
      </c>
      <c r="H13" s="77">
        <v>1459811</v>
      </c>
      <c r="I13" s="77">
        <v>0</v>
      </c>
      <c r="J13" s="77">
        <v>1459811</v>
      </c>
      <c r="K13" s="77">
        <v>1459811</v>
      </c>
      <c r="L13" s="77">
        <v>0</v>
      </c>
      <c r="M13" s="77">
        <v>1459811</v>
      </c>
      <c r="N13" s="77">
        <v>0</v>
      </c>
      <c r="O13" s="77">
        <v>0</v>
      </c>
      <c r="P13" s="77">
        <v>0</v>
      </c>
      <c r="Q13" s="77">
        <v>0</v>
      </c>
    </row>
    <row r="14" spans="1:17" ht="18" customHeight="1">
      <c r="A14" s="57" t="s">
        <v>135</v>
      </c>
      <c r="B14" s="58" t="s">
        <v>5</v>
      </c>
      <c r="C14" s="58" t="s">
        <v>5</v>
      </c>
      <c r="D14" s="78" t="s">
        <v>136</v>
      </c>
      <c r="E14" s="77">
        <v>0</v>
      </c>
      <c r="F14" s="77">
        <v>0</v>
      </c>
      <c r="G14" s="77">
        <v>0</v>
      </c>
      <c r="H14" s="77">
        <v>1038374.11</v>
      </c>
      <c r="I14" s="77">
        <v>1038374.11</v>
      </c>
      <c r="J14" s="77">
        <v>0</v>
      </c>
      <c r="K14" s="77">
        <v>1038014.11</v>
      </c>
      <c r="L14" s="77">
        <v>1038014.11</v>
      </c>
      <c r="M14" s="77">
        <v>0</v>
      </c>
      <c r="N14" s="77">
        <v>360</v>
      </c>
      <c r="O14" s="77">
        <v>360</v>
      </c>
      <c r="P14" s="77">
        <v>0</v>
      </c>
      <c r="Q14" s="77">
        <v>0</v>
      </c>
    </row>
    <row r="15" spans="1:17" ht="18" customHeight="1">
      <c r="A15" s="57" t="s">
        <v>137</v>
      </c>
      <c r="B15" s="58" t="s">
        <v>5</v>
      </c>
      <c r="C15" s="58" t="s">
        <v>5</v>
      </c>
      <c r="D15" s="78" t="s">
        <v>138</v>
      </c>
      <c r="E15" s="77">
        <v>0</v>
      </c>
      <c r="F15" s="77">
        <v>0</v>
      </c>
      <c r="G15" s="77">
        <v>0</v>
      </c>
      <c r="H15" s="77">
        <v>1081461.71</v>
      </c>
      <c r="I15" s="77">
        <v>1081461.71</v>
      </c>
      <c r="J15" s="77">
        <v>0</v>
      </c>
      <c r="K15" s="77">
        <v>1081101.71</v>
      </c>
      <c r="L15" s="77">
        <v>1081101.71</v>
      </c>
      <c r="M15" s="77"/>
      <c r="N15" s="77">
        <v>360</v>
      </c>
      <c r="O15" s="77">
        <v>360</v>
      </c>
      <c r="P15" s="77">
        <v>0</v>
      </c>
      <c r="Q15" s="77">
        <v>0</v>
      </c>
    </row>
    <row r="16" spans="1:17" ht="18" customHeight="1">
      <c r="A16" s="57" t="s">
        <v>139</v>
      </c>
      <c r="B16" s="58" t="s">
        <v>5</v>
      </c>
      <c r="C16" s="58" t="s">
        <v>5</v>
      </c>
      <c r="D16" s="78" t="s">
        <v>140</v>
      </c>
      <c r="E16" s="77">
        <v>0</v>
      </c>
      <c r="F16" s="77">
        <v>0</v>
      </c>
      <c r="G16" s="77">
        <v>0</v>
      </c>
      <c r="H16" s="77">
        <v>1694127.43</v>
      </c>
      <c r="I16" s="77">
        <v>1694127.43</v>
      </c>
      <c r="J16" s="77">
        <v>0</v>
      </c>
      <c r="K16" s="77">
        <v>1694127.43</v>
      </c>
      <c r="L16" s="77">
        <v>1694127.43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1:17" ht="18" customHeight="1">
      <c r="A17" s="57" t="s">
        <v>141</v>
      </c>
      <c r="B17" s="58" t="s">
        <v>5</v>
      </c>
      <c r="C17" s="58" t="s">
        <v>5</v>
      </c>
      <c r="D17" s="78" t="s">
        <v>142</v>
      </c>
      <c r="E17" s="77">
        <v>0</v>
      </c>
      <c r="F17" s="77">
        <v>0</v>
      </c>
      <c r="G17" s="77">
        <v>0</v>
      </c>
      <c r="H17" s="77">
        <f aca="true" t="shared" si="0" ref="H17:L17">H18+H19</f>
        <v>1694127.43</v>
      </c>
      <c r="I17" s="77">
        <f t="shared" si="0"/>
        <v>1694127.43</v>
      </c>
      <c r="J17" s="77">
        <v>0</v>
      </c>
      <c r="K17" s="77">
        <f t="shared" si="0"/>
        <v>1694127.43</v>
      </c>
      <c r="L17" s="77">
        <f t="shared" si="0"/>
        <v>1694127.43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17" ht="18" customHeight="1">
      <c r="A18" s="57" t="s">
        <v>143</v>
      </c>
      <c r="B18" s="58" t="s">
        <v>5</v>
      </c>
      <c r="C18" s="58" t="s">
        <v>5</v>
      </c>
      <c r="D18" s="78" t="s">
        <v>144</v>
      </c>
      <c r="E18" s="77">
        <v>0</v>
      </c>
      <c r="F18" s="77">
        <v>0</v>
      </c>
      <c r="G18" s="77">
        <v>0</v>
      </c>
      <c r="H18" s="77">
        <v>1682809.98</v>
      </c>
      <c r="I18" s="77">
        <v>1682809.98</v>
      </c>
      <c r="J18" s="77">
        <v>0</v>
      </c>
      <c r="K18" s="77">
        <v>1682809.98</v>
      </c>
      <c r="L18" s="77">
        <v>1682809.98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1:17" ht="18" customHeight="1">
      <c r="A19" s="57" t="s">
        <v>145</v>
      </c>
      <c r="B19" s="58" t="s">
        <v>5</v>
      </c>
      <c r="C19" s="58" t="s">
        <v>5</v>
      </c>
      <c r="D19" s="78" t="s">
        <v>146</v>
      </c>
      <c r="E19" s="77">
        <v>0</v>
      </c>
      <c r="F19" s="77">
        <v>0</v>
      </c>
      <c r="G19" s="77">
        <v>0</v>
      </c>
      <c r="H19" s="77">
        <v>11317.45</v>
      </c>
      <c r="I19" s="77">
        <v>11317.45</v>
      </c>
      <c r="J19" s="77">
        <v>0</v>
      </c>
      <c r="K19" s="77">
        <v>11317.45</v>
      </c>
      <c r="L19" s="77">
        <v>11317.45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8" customHeight="1">
      <c r="A20" s="57" t="s">
        <v>150</v>
      </c>
      <c r="B20" s="58" t="s">
        <v>5</v>
      </c>
      <c r="C20" s="58" t="s">
        <v>5</v>
      </c>
      <c r="D20" s="78" t="s">
        <v>151</v>
      </c>
      <c r="E20" s="77">
        <v>0</v>
      </c>
      <c r="F20" s="77">
        <v>0</v>
      </c>
      <c r="G20" s="77">
        <v>0</v>
      </c>
      <c r="H20" s="77">
        <v>1023382.09</v>
      </c>
      <c r="I20" s="77">
        <v>1023382.09</v>
      </c>
      <c r="J20" s="77">
        <v>0</v>
      </c>
      <c r="K20" s="77">
        <v>1023382.09</v>
      </c>
      <c r="L20" s="77">
        <v>1023382.09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1:17" ht="18" customHeight="1">
      <c r="A21" s="57" t="s">
        <v>152</v>
      </c>
      <c r="B21" s="58" t="s">
        <v>5</v>
      </c>
      <c r="C21" s="58" t="s">
        <v>5</v>
      </c>
      <c r="D21" s="78" t="s">
        <v>153</v>
      </c>
      <c r="E21" s="77">
        <v>0</v>
      </c>
      <c r="F21" s="77">
        <v>0</v>
      </c>
      <c r="G21" s="77">
        <v>0</v>
      </c>
      <c r="H21" s="77">
        <v>1023382.09</v>
      </c>
      <c r="I21" s="77">
        <v>1023382.09</v>
      </c>
      <c r="J21" s="77">
        <v>0</v>
      </c>
      <c r="K21" s="77">
        <v>1023382.09</v>
      </c>
      <c r="L21" s="77">
        <v>1023382.09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17" ht="18" customHeight="1">
      <c r="A22" s="57" t="s">
        <v>154</v>
      </c>
      <c r="B22" s="58" t="s">
        <v>5</v>
      </c>
      <c r="C22" s="58" t="s">
        <v>5</v>
      </c>
      <c r="D22" s="58" t="s">
        <v>155</v>
      </c>
      <c r="E22" s="77">
        <v>0</v>
      </c>
      <c r="F22" s="77">
        <v>0</v>
      </c>
      <c r="G22" s="77">
        <v>0</v>
      </c>
      <c r="H22" s="77">
        <v>1023382.09</v>
      </c>
      <c r="I22" s="77">
        <v>1023382.09</v>
      </c>
      <c r="J22" s="77">
        <v>0</v>
      </c>
      <c r="K22" s="77">
        <v>1023382.09</v>
      </c>
      <c r="L22" s="77">
        <v>1023382.09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1:17" ht="18" customHeight="1">
      <c r="A23" s="57">
        <v>229</v>
      </c>
      <c r="B23" s="58"/>
      <c r="C23" s="58"/>
      <c r="D23" s="58" t="s">
        <v>156</v>
      </c>
      <c r="E23" s="77"/>
      <c r="F23" s="77"/>
      <c r="G23" s="77"/>
      <c r="H23" s="77">
        <v>1088200</v>
      </c>
      <c r="I23" s="77"/>
      <c r="J23" s="77">
        <v>1088200</v>
      </c>
      <c r="K23" s="77">
        <v>1088200</v>
      </c>
      <c r="L23" s="77"/>
      <c r="M23" s="77">
        <v>1088200</v>
      </c>
      <c r="N23" s="77"/>
      <c r="O23" s="77"/>
      <c r="P23" s="77"/>
      <c r="Q23" s="77"/>
    </row>
    <row r="24" spans="1:17" ht="18" customHeight="1">
      <c r="A24" s="57">
        <v>22999</v>
      </c>
      <c r="B24" s="58"/>
      <c r="C24" s="58"/>
      <c r="D24" s="58" t="s">
        <v>156</v>
      </c>
      <c r="E24" s="77"/>
      <c r="F24" s="77"/>
      <c r="G24" s="77"/>
      <c r="H24" s="77">
        <v>1088200</v>
      </c>
      <c r="I24" s="77"/>
      <c r="J24" s="77">
        <v>1088200</v>
      </c>
      <c r="K24" s="77">
        <v>1088200</v>
      </c>
      <c r="L24" s="77"/>
      <c r="M24" s="77">
        <v>1088200</v>
      </c>
      <c r="N24" s="77"/>
      <c r="O24" s="77"/>
      <c r="P24" s="77"/>
      <c r="Q24" s="77"/>
    </row>
    <row r="25" spans="1:17" ht="18" customHeight="1">
      <c r="A25" s="57">
        <v>2299901</v>
      </c>
      <c r="B25" s="58"/>
      <c r="C25" s="58"/>
      <c r="D25" s="58" t="s">
        <v>156</v>
      </c>
      <c r="E25" s="77"/>
      <c r="F25" s="77"/>
      <c r="G25" s="77"/>
      <c r="H25" s="77">
        <v>1088200</v>
      </c>
      <c r="I25" s="77"/>
      <c r="J25" s="77">
        <v>1088200</v>
      </c>
      <c r="K25" s="77">
        <v>1088200</v>
      </c>
      <c r="L25" s="77"/>
      <c r="M25" s="77">
        <v>1088200</v>
      </c>
      <c r="N25" s="77"/>
      <c r="O25" s="77"/>
      <c r="P25" s="77"/>
      <c r="Q25" s="77"/>
    </row>
    <row r="26" spans="5:17" ht="12.75"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5:17" ht="12.75">
      <c r="E27" s="79"/>
      <c r="F27" s="79"/>
      <c r="G27" s="79"/>
      <c r="H27" s="79"/>
      <c r="I27" s="79"/>
      <c r="J27" s="80"/>
      <c r="K27" s="79"/>
      <c r="L27" s="79"/>
      <c r="M27" s="79"/>
      <c r="N27" s="79"/>
      <c r="O27" s="79"/>
      <c r="P27" s="79"/>
      <c r="Q27" s="79"/>
    </row>
    <row r="28" spans="5:17" ht="12.75"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5:17" ht="12.75"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</sheetData>
  <sheetProtection/>
  <mergeCells count="40">
    <mergeCell ref="A1:Q1"/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39305555555555555" right="0.275" top="1.023611111111111" bottom="1" header="0.5" footer="0.5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E34" sqref="E34:N34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6.00390625" style="0" customWidth="1"/>
    <col min="4" max="4" width="20.140625" style="0" customWidth="1"/>
    <col min="5" max="5" width="9.7109375" style="0" customWidth="1"/>
    <col min="6" max="6" width="32.140625" style="0" customWidth="1"/>
    <col min="7" max="7" width="16.00390625" style="0" customWidth="1"/>
    <col min="8" max="16" width="20.7109375" style="0" customWidth="1"/>
    <col min="17" max="17" width="9.7109375" style="0" customWidth="1"/>
  </cols>
  <sheetData>
    <row r="1" spans="1:16" ht="19.5">
      <c r="A1" s="61" t="s">
        <v>184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ht="12.75">
      <c r="P2" s="64" t="s">
        <v>185</v>
      </c>
    </row>
    <row r="3" spans="1:16" ht="12.75">
      <c r="A3" s="50" t="s">
        <v>2</v>
      </c>
      <c r="P3" s="64" t="s">
        <v>3</v>
      </c>
    </row>
    <row r="4" spans="1:16" ht="15" customHeight="1">
      <c r="A4" s="51" t="s">
        <v>112</v>
      </c>
      <c r="B4" s="52" t="s">
        <v>113</v>
      </c>
      <c r="C4" s="52" t="s">
        <v>9</v>
      </c>
      <c r="D4" s="52" t="s">
        <v>186</v>
      </c>
      <c r="E4" s="52" t="s">
        <v>112</v>
      </c>
      <c r="F4" s="52" t="s">
        <v>113</v>
      </c>
      <c r="G4" s="52" t="s">
        <v>9</v>
      </c>
      <c r="H4" s="52" t="s">
        <v>186</v>
      </c>
      <c r="I4" s="54" t="s">
        <v>112</v>
      </c>
      <c r="J4" s="54" t="s">
        <v>113</v>
      </c>
      <c r="K4" s="54" t="s">
        <v>9</v>
      </c>
      <c r="L4" s="54" t="s">
        <v>186</v>
      </c>
      <c r="M4" s="54" t="s">
        <v>112</v>
      </c>
      <c r="N4" s="54" t="s">
        <v>113</v>
      </c>
      <c r="O4" s="54" t="s">
        <v>9</v>
      </c>
      <c r="P4" s="54" t="s">
        <v>186</v>
      </c>
    </row>
    <row r="5" spans="1:16" ht="16.5" customHeight="1">
      <c r="A5" s="53" t="s">
        <v>5</v>
      </c>
      <c r="B5" s="54" t="s">
        <v>5</v>
      </c>
      <c r="C5" s="54" t="s">
        <v>5</v>
      </c>
      <c r="D5" s="54" t="s">
        <v>5</v>
      </c>
      <c r="E5" s="65" t="s">
        <v>5</v>
      </c>
      <c r="F5" s="65" t="s">
        <v>5</v>
      </c>
      <c r="G5" s="65" t="s">
        <v>5</v>
      </c>
      <c r="H5" s="54" t="s">
        <v>5</v>
      </c>
      <c r="I5" s="54"/>
      <c r="J5" s="54" t="s">
        <v>5</v>
      </c>
      <c r="K5" s="54" t="s">
        <v>5</v>
      </c>
      <c r="L5" s="54" t="s">
        <v>5</v>
      </c>
      <c r="M5" s="54"/>
      <c r="N5" s="54" t="s">
        <v>5</v>
      </c>
      <c r="O5" s="54" t="s">
        <v>5</v>
      </c>
      <c r="P5" s="54" t="s">
        <v>5</v>
      </c>
    </row>
    <row r="6" spans="1:16" ht="15" customHeight="1">
      <c r="A6" s="66" t="s">
        <v>187</v>
      </c>
      <c r="B6" s="67" t="s">
        <v>188</v>
      </c>
      <c r="C6" s="59">
        <v>12422198.58</v>
      </c>
      <c r="D6" s="59">
        <v>12328498.58</v>
      </c>
      <c r="E6" s="67" t="s">
        <v>189</v>
      </c>
      <c r="F6" s="67" t="s">
        <v>190</v>
      </c>
      <c r="G6" s="59">
        <v>5961396.12</v>
      </c>
      <c r="H6" s="59">
        <v>1517787.02</v>
      </c>
      <c r="I6" s="67" t="s">
        <v>191</v>
      </c>
      <c r="J6" s="67" t="s">
        <v>192</v>
      </c>
      <c r="K6" s="59">
        <v>0</v>
      </c>
      <c r="L6" s="59">
        <v>0</v>
      </c>
      <c r="M6" s="69" t="s">
        <v>193</v>
      </c>
      <c r="N6" s="69" t="s">
        <v>194</v>
      </c>
      <c r="O6" s="59">
        <v>0</v>
      </c>
      <c r="P6" s="59">
        <v>0</v>
      </c>
    </row>
    <row r="7" spans="1:16" ht="15" customHeight="1">
      <c r="A7" s="68" t="s">
        <v>195</v>
      </c>
      <c r="B7" s="69" t="s">
        <v>196</v>
      </c>
      <c r="C7" s="59">
        <v>5041577.91</v>
      </c>
      <c r="D7" s="59">
        <v>5041577.91</v>
      </c>
      <c r="E7" s="69" t="s">
        <v>197</v>
      </c>
      <c r="F7" s="69" t="s">
        <v>198</v>
      </c>
      <c r="G7" s="59">
        <v>913755.39</v>
      </c>
      <c r="H7" s="59">
        <v>34644.39</v>
      </c>
      <c r="I7" s="69" t="s">
        <v>199</v>
      </c>
      <c r="J7" s="69" t="s">
        <v>200</v>
      </c>
      <c r="K7" s="59">
        <v>0</v>
      </c>
      <c r="L7" s="59">
        <v>0</v>
      </c>
      <c r="M7" s="69" t="s">
        <v>201</v>
      </c>
      <c r="N7" s="69" t="s">
        <v>202</v>
      </c>
      <c r="O7" s="59">
        <v>0</v>
      </c>
      <c r="P7" s="59">
        <v>0</v>
      </c>
    </row>
    <row r="8" spans="1:16" ht="15" customHeight="1">
      <c r="A8" s="68" t="s">
        <v>203</v>
      </c>
      <c r="B8" s="69" t="s">
        <v>204</v>
      </c>
      <c r="C8" s="59">
        <v>3256508.05</v>
      </c>
      <c r="D8" s="59">
        <v>3256508.05</v>
      </c>
      <c r="E8" s="69" t="s">
        <v>205</v>
      </c>
      <c r="F8" s="69" t="s">
        <v>206</v>
      </c>
      <c r="G8" s="59">
        <v>23635.65</v>
      </c>
      <c r="H8" s="59">
        <v>21987.65</v>
      </c>
      <c r="I8" s="69" t="s">
        <v>207</v>
      </c>
      <c r="J8" s="69" t="s">
        <v>208</v>
      </c>
      <c r="K8" s="59">
        <v>0</v>
      </c>
      <c r="L8" s="59">
        <v>0</v>
      </c>
      <c r="M8" s="69" t="s">
        <v>209</v>
      </c>
      <c r="N8" s="69" t="s">
        <v>210</v>
      </c>
      <c r="O8" s="59">
        <v>0</v>
      </c>
      <c r="P8" s="59">
        <v>0</v>
      </c>
    </row>
    <row r="9" spans="1:16" ht="15" customHeight="1">
      <c r="A9" s="68" t="s">
        <v>211</v>
      </c>
      <c r="B9" s="69" t="s">
        <v>212</v>
      </c>
      <c r="C9" s="59">
        <v>386858.21</v>
      </c>
      <c r="D9" s="59">
        <v>386858.21</v>
      </c>
      <c r="E9" s="69" t="s">
        <v>213</v>
      </c>
      <c r="F9" s="69" t="s">
        <v>214</v>
      </c>
      <c r="G9" s="59">
        <v>0</v>
      </c>
      <c r="H9" s="59">
        <v>0</v>
      </c>
      <c r="I9" s="69" t="s">
        <v>215</v>
      </c>
      <c r="J9" s="69" t="s">
        <v>216</v>
      </c>
      <c r="K9" s="59">
        <v>0</v>
      </c>
      <c r="L9" s="59">
        <v>0</v>
      </c>
      <c r="M9" s="69" t="s">
        <v>217</v>
      </c>
      <c r="N9" s="69" t="s">
        <v>218</v>
      </c>
      <c r="O9" s="59">
        <v>0</v>
      </c>
      <c r="P9" s="59">
        <v>0</v>
      </c>
    </row>
    <row r="10" spans="1:16" ht="15" customHeight="1">
      <c r="A10" s="68" t="s">
        <v>219</v>
      </c>
      <c r="B10" s="69" t="s">
        <v>220</v>
      </c>
      <c r="C10" s="59">
        <v>0</v>
      </c>
      <c r="D10" s="59">
        <v>0</v>
      </c>
      <c r="E10" s="69" t="s">
        <v>221</v>
      </c>
      <c r="F10" s="69" t="s">
        <v>222</v>
      </c>
      <c r="G10" s="59">
        <v>902</v>
      </c>
      <c r="H10" s="59">
        <v>902</v>
      </c>
      <c r="I10" s="69" t="s">
        <v>223</v>
      </c>
      <c r="J10" s="69" t="s">
        <v>224</v>
      </c>
      <c r="K10" s="59">
        <v>0</v>
      </c>
      <c r="L10" s="59">
        <v>0</v>
      </c>
      <c r="M10" s="69" t="s">
        <v>225</v>
      </c>
      <c r="N10" s="69" t="s">
        <v>226</v>
      </c>
      <c r="O10" s="59">
        <v>0</v>
      </c>
      <c r="P10" s="59">
        <v>0</v>
      </c>
    </row>
    <row r="11" spans="1:16" ht="15" customHeight="1">
      <c r="A11" s="68" t="s">
        <v>227</v>
      </c>
      <c r="B11" s="69" t="s">
        <v>228</v>
      </c>
      <c r="C11" s="59">
        <v>573965</v>
      </c>
      <c r="D11" s="59">
        <v>573965</v>
      </c>
      <c r="E11" s="69" t="s">
        <v>229</v>
      </c>
      <c r="F11" s="69" t="s">
        <v>230</v>
      </c>
      <c r="G11" s="59">
        <v>23699.5</v>
      </c>
      <c r="H11" s="59">
        <v>23699.5</v>
      </c>
      <c r="I11" s="67" t="s">
        <v>231</v>
      </c>
      <c r="J11" s="67" t="s">
        <v>232</v>
      </c>
      <c r="K11" s="59">
        <v>0</v>
      </c>
      <c r="L11" s="75" t="s">
        <v>233</v>
      </c>
      <c r="M11" s="69" t="s">
        <v>234</v>
      </c>
      <c r="N11" s="69" t="s">
        <v>235</v>
      </c>
      <c r="O11" s="59">
        <v>0</v>
      </c>
      <c r="P11" s="59">
        <v>0</v>
      </c>
    </row>
    <row r="12" spans="1:16" ht="14.25" customHeight="1">
      <c r="A12" s="68" t="s">
        <v>236</v>
      </c>
      <c r="B12" s="69" t="s">
        <v>237</v>
      </c>
      <c r="C12" s="59">
        <v>1287759.8</v>
      </c>
      <c r="D12" s="59">
        <v>1287759.8</v>
      </c>
      <c r="E12" s="69" t="s">
        <v>238</v>
      </c>
      <c r="F12" s="69" t="s">
        <v>239</v>
      </c>
      <c r="G12" s="59">
        <v>55409.01</v>
      </c>
      <c r="H12" s="59">
        <v>55409.01</v>
      </c>
      <c r="I12" s="69" t="s">
        <v>240</v>
      </c>
      <c r="J12" s="69" t="s">
        <v>241</v>
      </c>
      <c r="K12" s="59">
        <v>0</v>
      </c>
      <c r="L12" s="75" t="s">
        <v>233</v>
      </c>
      <c r="M12" s="69" t="s">
        <v>242</v>
      </c>
      <c r="N12" s="69" t="s">
        <v>243</v>
      </c>
      <c r="O12" s="59">
        <v>0</v>
      </c>
      <c r="P12" s="59">
        <v>0</v>
      </c>
    </row>
    <row r="13" spans="1:16" ht="15" customHeight="1">
      <c r="A13" s="68" t="s">
        <v>244</v>
      </c>
      <c r="B13" s="69" t="s">
        <v>245</v>
      </c>
      <c r="C13" s="59">
        <v>176154.87</v>
      </c>
      <c r="D13" s="59">
        <v>176154.87</v>
      </c>
      <c r="E13" s="69" t="s">
        <v>246</v>
      </c>
      <c r="F13" s="69" t="s">
        <v>247</v>
      </c>
      <c r="G13" s="59">
        <v>11944.67</v>
      </c>
      <c r="H13" s="59">
        <v>3444.67</v>
      </c>
      <c r="I13" s="69" t="s">
        <v>248</v>
      </c>
      <c r="J13" s="69" t="s">
        <v>249</v>
      </c>
      <c r="K13" s="59">
        <v>0</v>
      </c>
      <c r="L13" s="75" t="s">
        <v>233</v>
      </c>
      <c r="M13" s="67" t="s">
        <v>250</v>
      </c>
      <c r="N13" s="67" t="s">
        <v>251</v>
      </c>
      <c r="O13" s="59">
        <v>0</v>
      </c>
      <c r="P13" s="75" t="s">
        <v>233</v>
      </c>
    </row>
    <row r="14" spans="1:16" ht="15" customHeight="1">
      <c r="A14" s="68" t="s">
        <v>252</v>
      </c>
      <c r="B14" s="69" t="s">
        <v>253</v>
      </c>
      <c r="C14" s="59">
        <v>564378.67</v>
      </c>
      <c r="D14" s="59">
        <v>564378.67</v>
      </c>
      <c r="E14" s="69" t="s">
        <v>254</v>
      </c>
      <c r="F14" s="69" t="s">
        <v>255</v>
      </c>
      <c r="G14" s="59">
        <v>0</v>
      </c>
      <c r="H14" s="59">
        <v>0</v>
      </c>
      <c r="I14" s="69" t="s">
        <v>256</v>
      </c>
      <c r="J14" s="69" t="s">
        <v>257</v>
      </c>
      <c r="K14" s="59">
        <v>0</v>
      </c>
      <c r="L14" s="75" t="s">
        <v>233</v>
      </c>
      <c r="M14" s="69" t="s">
        <v>258</v>
      </c>
      <c r="N14" s="69" t="s">
        <v>259</v>
      </c>
      <c r="O14" s="59">
        <v>0</v>
      </c>
      <c r="P14" s="75" t="s">
        <v>233</v>
      </c>
    </row>
    <row r="15" spans="1:16" ht="15" customHeight="1">
      <c r="A15" s="68" t="s">
        <v>260</v>
      </c>
      <c r="B15" s="69" t="s">
        <v>261</v>
      </c>
      <c r="C15" s="59">
        <v>0</v>
      </c>
      <c r="D15" s="59">
        <v>0</v>
      </c>
      <c r="E15" s="69" t="s">
        <v>262</v>
      </c>
      <c r="F15" s="69" t="s">
        <v>263</v>
      </c>
      <c r="G15" s="59">
        <v>276000</v>
      </c>
      <c r="H15" s="59">
        <v>0</v>
      </c>
      <c r="I15" s="69" t="s">
        <v>264</v>
      </c>
      <c r="J15" s="69" t="s">
        <v>265</v>
      </c>
      <c r="K15" s="59">
        <v>0</v>
      </c>
      <c r="L15" s="75" t="s">
        <v>233</v>
      </c>
      <c r="M15" s="69" t="s">
        <v>266</v>
      </c>
      <c r="N15" s="69" t="s">
        <v>267</v>
      </c>
      <c r="O15" s="59">
        <v>0</v>
      </c>
      <c r="P15" s="75" t="s">
        <v>233</v>
      </c>
    </row>
    <row r="16" spans="1:16" ht="15" customHeight="1">
      <c r="A16" s="68" t="s">
        <v>268</v>
      </c>
      <c r="B16" s="69" t="s">
        <v>269</v>
      </c>
      <c r="C16" s="59">
        <v>111613.98</v>
      </c>
      <c r="D16" s="59">
        <v>17913.98</v>
      </c>
      <c r="E16" s="69" t="s">
        <v>270</v>
      </c>
      <c r="F16" s="69" t="s">
        <v>271</v>
      </c>
      <c r="G16" s="59">
        <v>2088116.98</v>
      </c>
      <c r="H16" s="59">
        <v>78345.98</v>
      </c>
      <c r="I16" s="69" t="s">
        <v>272</v>
      </c>
      <c r="J16" s="69" t="s">
        <v>273</v>
      </c>
      <c r="K16" s="59">
        <v>0</v>
      </c>
      <c r="L16" s="75" t="s">
        <v>233</v>
      </c>
      <c r="M16" s="67" t="s">
        <v>274</v>
      </c>
      <c r="N16" s="67" t="s">
        <v>275</v>
      </c>
      <c r="O16" s="59">
        <v>0</v>
      </c>
      <c r="P16" s="59">
        <v>0</v>
      </c>
    </row>
    <row r="17" spans="1:16" ht="15" customHeight="1">
      <c r="A17" s="68" t="s">
        <v>276</v>
      </c>
      <c r="B17" s="69" t="s">
        <v>155</v>
      </c>
      <c r="C17" s="59">
        <v>1023382.09</v>
      </c>
      <c r="D17" s="59">
        <v>1023382.09</v>
      </c>
      <c r="E17" s="69" t="s">
        <v>277</v>
      </c>
      <c r="F17" s="69" t="s">
        <v>278</v>
      </c>
      <c r="G17" s="59">
        <v>0</v>
      </c>
      <c r="H17" s="59">
        <v>0</v>
      </c>
      <c r="I17" s="69" t="s">
        <v>279</v>
      </c>
      <c r="J17" s="69" t="s">
        <v>280</v>
      </c>
      <c r="K17" s="59">
        <v>0</v>
      </c>
      <c r="L17" s="75" t="s">
        <v>233</v>
      </c>
      <c r="M17" s="69" t="s">
        <v>281</v>
      </c>
      <c r="N17" s="69" t="s">
        <v>259</v>
      </c>
      <c r="O17" s="59">
        <v>0</v>
      </c>
      <c r="P17" s="59">
        <v>0</v>
      </c>
    </row>
    <row r="18" spans="1:16" ht="15" customHeight="1">
      <c r="A18" s="68" t="s">
        <v>282</v>
      </c>
      <c r="B18" s="69" t="s">
        <v>283</v>
      </c>
      <c r="C18" s="59">
        <v>0</v>
      </c>
      <c r="D18" s="59">
        <v>0</v>
      </c>
      <c r="E18" s="69" t="s">
        <v>284</v>
      </c>
      <c r="F18" s="69" t="s">
        <v>285</v>
      </c>
      <c r="G18" s="59">
        <v>303938.5</v>
      </c>
      <c r="H18" s="59">
        <v>5593.2</v>
      </c>
      <c r="I18" s="69" t="s">
        <v>286</v>
      </c>
      <c r="J18" s="69" t="s">
        <v>287</v>
      </c>
      <c r="K18" s="59">
        <v>0</v>
      </c>
      <c r="L18" s="75" t="s">
        <v>233</v>
      </c>
      <c r="M18" s="69" t="s">
        <v>288</v>
      </c>
      <c r="N18" s="69" t="s">
        <v>289</v>
      </c>
      <c r="O18" s="59">
        <v>0</v>
      </c>
      <c r="P18" s="59">
        <v>0</v>
      </c>
    </row>
    <row r="19" spans="1:16" ht="15" customHeight="1">
      <c r="A19" s="68" t="s">
        <v>290</v>
      </c>
      <c r="B19" s="69" t="s">
        <v>291</v>
      </c>
      <c r="C19" s="59">
        <v>0</v>
      </c>
      <c r="D19" s="59">
        <v>0</v>
      </c>
      <c r="E19" s="69" t="s">
        <v>292</v>
      </c>
      <c r="F19" s="69" t="s">
        <v>293</v>
      </c>
      <c r="G19" s="59">
        <v>0</v>
      </c>
      <c r="H19" s="59">
        <v>0</v>
      </c>
      <c r="I19" s="69" t="s">
        <v>294</v>
      </c>
      <c r="J19" s="69" t="s">
        <v>210</v>
      </c>
      <c r="K19" s="59">
        <v>0</v>
      </c>
      <c r="L19" s="75" t="s">
        <v>233</v>
      </c>
      <c r="M19" s="69" t="s">
        <v>295</v>
      </c>
      <c r="N19" s="69" t="s">
        <v>296</v>
      </c>
      <c r="O19" s="59">
        <v>0</v>
      </c>
      <c r="P19" s="59">
        <v>0</v>
      </c>
    </row>
    <row r="20" spans="1:16" ht="15" customHeight="1">
      <c r="A20" s="66" t="s">
        <v>297</v>
      </c>
      <c r="B20" s="67" t="s">
        <v>298</v>
      </c>
      <c r="C20" s="59">
        <v>3444272.43</v>
      </c>
      <c r="D20" s="59">
        <v>2323232.43</v>
      </c>
      <c r="E20" s="69" t="s">
        <v>299</v>
      </c>
      <c r="F20" s="69" t="s">
        <v>300</v>
      </c>
      <c r="G20" s="59">
        <v>0</v>
      </c>
      <c r="H20" s="59">
        <v>0</v>
      </c>
      <c r="I20" s="69" t="s">
        <v>301</v>
      </c>
      <c r="J20" s="69" t="s">
        <v>218</v>
      </c>
      <c r="K20" s="59">
        <v>0</v>
      </c>
      <c r="L20" s="75" t="s">
        <v>233</v>
      </c>
      <c r="M20" s="69" t="s">
        <v>302</v>
      </c>
      <c r="N20" s="69" t="s">
        <v>303</v>
      </c>
      <c r="O20" s="59">
        <v>0</v>
      </c>
      <c r="P20" s="59">
        <v>0</v>
      </c>
    </row>
    <row r="21" spans="1:16" ht="15" customHeight="1">
      <c r="A21" s="68" t="s">
        <v>304</v>
      </c>
      <c r="B21" s="69" t="s">
        <v>305</v>
      </c>
      <c r="C21" s="59">
        <v>344288.1</v>
      </c>
      <c r="D21" s="59">
        <v>344288.1</v>
      </c>
      <c r="E21" s="69" t="s">
        <v>306</v>
      </c>
      <c r="F21" s="69" t="s">
        <v>307</v>
      </c>
      <c r="G21" s="59">
        <v>7571.3</v>
      </c>
      <c r="H21" s="59">
        <v>2322.5</v>
      </c>
      <c r="I21" s="69" t="s">
        <v>308</v>
      </c>
      <c r="J21" s="69" t="s">
        <v>226</v>
      </c>
      <c r="K21" s="59">
        <v>0</v>
      </c>
      <c r="L21" s="75" t="s">
        <v>233</v>
      </c>
      <c r="M21" s="69" t="s">
        <v>309</v>
      </c>
      <c r="N21" s="69" t="s">
        <v>267</v>
      </c>
      <c r="O21" s="59">
        <v>0</v>
      </c>
      <c r="P21" s="59">
        <v>0</v>
      </c>
    </row>
    <row r="22" spans="1:16" ht="15" customHeight="1">
      <c r="A22" s="68" t="s">
        <v>310</v>
      </c>
      <c r="B22" s="69" t="s">
        <v>311</v>
      </c>
      <c r="C22" s="59">
        <v>560533.73</v>
      </c>
      <c r="D22" s="59">
        <v>560533.73</v>
      </c>
      <c r="E22" s="69" t="s">
        <v>312</v>
      </c>
      <c r="F22" s="69" t="s">
        <v>313</v>
      </c>
      <c r="G22" s="59">
        <v>0</v>
      </c>
      <c r="H22" s="59">
        <v>0</v>
      </c>
      <c r="I22" s="69" t="s">
        <v>314</v>
      </c>
      <c r="J22" s="69" t="s">
        <v>235</v>
      </c>
      <c r="K22" s="59">
        <v>0</v>
      </c>
      <c r="L22" s="75" t="s">
        <v>233</v>
      </c>
      <c r="M22" s="67" t="s">
        <v>315</v>
      </c>
      <c r="N22" s="67" t="s">
        <v>316</v>
      </c>
      <c r="O22" s="59">
        <v>0</v>
      </c>
      <c r="P22" s="75" t="s">
        <v>233</v>
      </c>
    </row>
    <row r="23" spans="1:16" ht="15" customHeight="1">
      <c r="A23" s="68" t="s">
        <v>317</v>
      </c>
      <c r="B23" s="69" t="s">
        <v>318</v>
      </c>
      <c r="C23" s="59">
        <v>0</v>
      </c>
      <c r="D23" s="59">
        <v>0</v>
      </c>
      <c r="E23" s="69" t="s">
        <v>319</v>
      </c>
      <c r="F23" s="69" t="s">
        <v>320</v>
      </c>
      <c r="G23" s="59">
        <v>0</v>
      </c>
      <c r="H23" s="59">
        <v>0</v>
      </c>
      <c r="I23" s="69" t="s">
        <v>321</v>
      </c>
      <c r="J23" s="69" t="s">
        <v>322</v>
      </c>
      <c r="K23" s="59">
        <v>0</v>
      </c>
      <c r="L23" s="75" t="s">
        <v>233</v>
      </c>
      <c r="M23" s="69" t="s">
        <v>323</v>
      </c>
      <c r="N23" s="69" t="s">
        <v>324</v>
      </c>
      <c r="O23" s="59">
        <v>0</v>
      </c>
      <c r="P23" s="75" t="s">
        <v>233</v>
      </c>
    </row>
    <row r="24" spans="1:16" ht="15" customHeight="1">
      <c r="A24" s="68" t="s">
        <v>325</v>
      </c>
      <c r="B24" s="69" t="s">
        <v>326</v>
      </c>
      <c r="C24" s="59">
        <v>630291.2</v>
      </c>
      <c r="D24" s="59">
        <v>630291.2</v>
      </c>
      <c r="E24" s="69" t="s">
        <v>327</v>
      </c>
      <c r="F24" s="69" t="s">
        <v>328</v>
      </c>
      <c r="G24" s="59">
        <v>0</v>
      </c>
      <c r="H24" s="59">
        <v>0</v>
      </c>
      <c r="I24" s="67" t="s">
        <v>329</v>
      </c>
      <c r="J24" s="67" t="s">
        <v>330</v>
      </c>
      <c r="K24" s="59">
        <v>1590450</v>
      </c>
      <c r="L24" s="59">
        <v>5950</v>
      </c>
      <c r="M24" s="69" t="s">
        <v>331</v>
      </c>
      <c r="N24" s="69" t="s">
        <v>332</v>
      </c>
      <c r="O24" s="59">
        <v>0</v>
      </c>
      <c r="P24" s="75" t="s">
        <v>233</v>
      </c>
    </row>
    <row r="25" spans="1:16" ht="15" customHeight="1">
      <c r="A25" s="68" t="s">
        <v>333</v>
      </c>
      <c r="B25" s="69" t="s">
        <v>334</v>
      </c>
      <c r="C25" s="59">
        <v>15704</v>
      </c>
      <c r="D25" s="59">
        <v>15704</v>
      </c>
      <c r="E25" s="69" t="s">
        <v>335</v>
      </c>
      <c r="F25" s="69" t="s">
        <v>336</v>
      </c>
      <c r="G25" s="59">
        <v>0</v>
      </c>
      <c r="H25" s="59">
        <v>0</v>
      </c>
      <c r="I25" s="69" t="s">
        <v>337</v>
      </c>
      <c r="J25" s="69" t="s">
        <v>241</v>
      </c>
      <c r="K25" s="59">
        <v>0</v>
      </c>
      <c r="L25" s="59">
        <v>0</v>
      </c>
      <c r="M25" s="67" t="s">
        <v>338</v>
      </c>
      <c r="N25" s="67" t="s">
        <v>156</v>
      </c>
      <c r="O25" s="59">
        <v>0</v>
      </c>
      <c r="P25" s="59">
        <v>0</v>
      </c>
    </row>
    <row r="26" spans="1:16" ht="15" customHeight="1">
      <c r="A26" s="68" t="s">
        <v>339</v>
      </c>
      <c r="B26" s="69" t="s">
        <v>340</v>
      </c>
      <c r="C26" s="59">
        <v>0</v>
      </c>
      <c r="D26" s="59">
        <v>0</v>
      </c>
      <c r="E26" s="69" t="s">
        <v>341</v>
      </c>
      <c r="F26" s="69" t="s">
        <v>342</v>
      </c>
      <c r="G26" s="59">
        <v>315870</v>
      </c>
      <c r="H26" s="59">
        <v>92400</v>
      </c>
      <c r="I26" s="69" t="s">
        <v>343</v>
      </c>
      <c r="J26" s="69" t="s">
        <v>249</v>
      </c>
      <c r="K26" s="59">
        <v>1590450</v>
      </c>
      <c r="L26" s="59">
        <v>5950</v>
      </c>
      <c r="M26" s="69" t="s">
        <v>344</v>
      </c>
      <c r="N26" s="69" t="s">
        <v>345</v>
      </c>
      <c r="O26" s="59">
        <v>0</v>
      </c>
      <c r="P26" s="59">
        <v>0</v>
      </c>
    </row>
    <row r="27" spans="1:16" ht="16.5" customHeight="1">
      <c r="A27" s="68" t="s">
        <v>346</v>
      </c>
      <c r="B27" s="69" t="s">
        <v>347</v>
      </c>
      <c r="C27" s="59">
        <v>0</v>
      </c>
      <c r="D27" s="59">
        <v>0</v>
      </c>
      <c r="E27" s="69" t="s">
        <v>348</v>
      </c>
      <c r="F27" s="69" t="s">
        <v>349</v>
      </c>
      <c r="G27" s="59">
        <v>547662</v>
      </c>
      <c r="H27" s="59">
        <v>0</v>
      </c>
      <c r="I27" s="69" t="s">
        <v>350</v>
      </c>
      <c r="J27" s="69" t="s">
        <v>257</v>
      </c>
      <c r="K27" s="59">
        <v>0</v>
      </c>
      <c r="L27" s="59">
        <v>0</v>
      </c>
      <c r="M27" s="69" t="s">
        <v>351</v>
      </c>
      <c r="N27" s="69" t="s">
        <v>352</v>
      </c>
      <c r="O27" s="59">
        <v>0</v>
      </c>
      <c r="P27" s="59">
        <v>0</v>
      </c>
    </row>
    <row r="28" spans="1:16" ht="15" customHeight="1">
      <c r="A28" s="68" t="s">
        <v>353</v>
      </c>
      <c r="B28" s="69" t="s">
        <v>354</v>
      </c>
      <c r="C28" s="59">
        <v>0</v>
      </c>
      <c r="D28" s="59">
        <v>0</v>
      </c>
      <c r="E28" s="69" t="s">
        <v>355</v>
      </c>
      <c r="F28" s="69" t="s">
        <v>356</v>
      </c>
      <c r="G28" s="59">
        <v>51500</v>
      </c>
      <c r="H28" s="59">
        <v>51500</v>
      </c>
      <c r="I28" s="69" t="s">
        <v>357</v>
      </c>
      <c r="J28" s="69" t="s">
        <v>265</v>
      </c>
      <c r="K28" s="59">
        <v>0</v>
      </c>
      <c r="L28" s="59">
        <v>0</v>
      </c>
      <c r="M28" s="69" t="s">
        <v>358</v>
      </c>
      <c r="N28" s="69" t="s">
        <v>359</v>
      </c>
      <c r="O28" s="59">
        <v>0</v>
      </c>
      <c r="P28" s="59">
        <v>0</v>
      </c>
    </row>
    <row r="29" spans="1:16" ht="15" customHeight="1">
      <c r="A29" s="68" t="s">
        <v>360</v>
      </c>
      <c r="B29" s="69" t="s">
        <v>361</v>
      </c>
      <c r="C29" s="59">
        <v>1891089</v>
      </c>
      <c r="D29" s="59">
        <v>770049</v>
      </c>
      <c r="E29" s="69" t="s">
        <v>362</v>
      </c>
      <c r="F29" s="69" t="s">
        <v>363</v>
      </c>
      <c r="G29" s="59">
        <v>289700</v>
      </c>
      <c r="H29" s="59">
        <v>289700</v>
      </c>
      <c r="I29" s="69" t="s">
        <v>364</v>
      </c>
      <c r="J29" s="69" t="s">
        <v>273</v>
      </c>
      <c r="K29" s="59">
        <v>0</v>
      </c>
      <c r="L29" s="59">
        <v>0</v>
      </c>
      <c r="M29" s="69" t="s">
        <v>365</v>
      </c>
      <c r="N29" s="69" t="s">
        <v>366</v>
      </c>
      <c r="O29" s="59">
        <v>0</v>
      </c>
      <c r="P29" s="59">
        <v>0</v>
      </c>
    </row>
    <row r="30" spans="1:16" ht="15" customHeight="1">
      <c r="A30" s="68" t="s">
        <v>367</v>
      </c>
      <c r="B30" s="69" t="s">
        <v>368</v>
      </c>
      <c r="C30" s="59">
        <v>0</v>
      </c>
      <c r="D30" s="59">
        <v>0</v>
      </c>
      <c r="E30" s="69" t="s">
        <v>369</v>
      </c>
      <c r="F30" s="69" t="s">
        <v>370</v>
      </c>
      <c r="G30" s="59">
        <v>10457.02</v>
      </c>
      <c r="H30" s="59">
        <v>10457.02</v>
      </c>
      <c r="I30" s="69" t="s">
        <v>371</v>
      </c>
      <c r="J30" s="69" t="s">
        <v>280</v>
      </c>
      <c r="K30" s="59">
        <v>0</v>
      </c>
      <c r="L30" s="59">
        <v>0</v>
      </c>
      <c r="M30" s="69" t="s">
        <v>5</v>
      </c>
      <c r="N30" s="69" t="s">
        <v>5</v>
      </c>
      <c r="O30" s="58" t="s">
        <v>5</v>
      </c>
      <c r="P30" s="58" t="s">
        <v>5</v>
      </c>
    </row>
    <row r="31" spans="1:16" ht="15" customHeight="1">
      <c r="A31" s="68" t="s">
        <v>372</v>
      </c>
      <c r="B31" s="69" t="s">
        <v>373</v>
      </c>
      <c r="C31" s="59">
        <v>0</v>
      </c>
      <c r="D31" s="59">
        <v>0</v>
      </c>
      <c r="E31" s="69" t="s">
        <v>374</v>
      </c>
      <c r="F31" s="69" t="s">
        <v>375</v>
      </c>
      <c r="G31" s="59">
        <v>731800</v>
      </c>
      <c r="H31" s="59">
        <v>731800</v>
      </c>
      <c r="I31" s="69" t="s">
        <v>376</v>
      </c>
      <c r="J31" s="69" t="s">
        <v>287</v>
      </c>
      <c r="K31" s="59">
        <v>0</v>
      </c>
      <c r="L31" s="59">
        <v>0</v>
      </c>
      <c r="M31" s="69" t="s">
        <v>5</v>
      </c>
      <c r="N31" s="69" t="s">
        <v>5</v>
      </c>
      <c r="O31" s="58" t="s">
        <v>5</v>
      </c>
      <c r="P31" s="58" t="s">
        <v>5</v>
      </c>
    </row>
    <row r="32" spans="1:16" ht="15" customHeight="1">
      <c r="A32" s="68" t="s">
        <v>5</v>
      </c>
      <c r="B32" s="69" t="s">
        <v>5</v>
      </c>
      <c r="C32" s="60">
        <v>2366.4</v>
      </c>
      <c r="D32" s="60">
        <v>2366.4</v>
      </c>
      <c r="E32" s="69" t="s">
        <v>377</v>
      </c>
      <c r="F32" s="69" t="s">
        <v>378</v>
      </c>
      <c r="G32" s="59">
        <v>0</v>
      </c>
      <c r="H32" s="59">
        <v>0</v>
      </c>
      <c r="I32" s="69" t="s">
        <v>379</v>
      </c>
      <c r="J32" s="69" t="s">
        <v>380</v>
      </c>
      <c r="K32" s="59">
        <v>0</v>
      </c>
      <c r="L32" s="59">
        <v>0</v>
      </c>
      <c r="M32" s="69" t="s">
        <v>5</v>
      </c>
      <c r="N32" s="69" t="s">
        <v>5</v>
      </c>
      <c r="O32" s="58" t="s">
        <v>5</v>
      </c>
      <c r="P32" s="58" t="s">
        <v>5</v>
      </c>
    </row>
    <row r="33" spans="1:16" ht="15" customHeight="1">
      <c r="A33" s="68" t="s">
        <v>5</v>
      </c>
      <c r="B33" s="69" t="s">
        <v>5</v>
      </c>
      <c r="C33" s="60" t="s">
        <v>5</v>
      </c>
      <c r="D33" s="60" t="s">
        <v>5</v>
      </c>
      <c r="E33" s="69" t="s">
        <v>381</v>
      </c>
      <c r="F33" s="69" t="s">
        <v>382</v>
      </c>
      <c r="G33" s="59">
        <v>309434.1</v>
      </c>
      <c r="H33" s="59">
        <v>115581.1</v>
      </c>
      <c r="I33" s="69" t="s">
        <v>383</v>
      </c>
      <c r="J33" s="69" t="s">
        <v>384</v>
      </c>
      <c r="K33" s="59">
        <v>0</v>
      </c>
      <c r="L33" s="59">
        <v>0</v>
      </c>
      <c r="M33" s="69" t="s">
        <v>5</v>
      </c>
      <c r="N33" s="69" t="s">
        <v>5</v>
      </c>
      <c r="O33" s="58" t="s">
        <v>5</v>
      </c>
      <c r="P33" s="58" t="s">
        <v>5</v>
      </c>
    </row>
    <row r="34" spans="1:16" ht="15" customHeight="1">
      <c r="A34" s="70" t="s">
        <v>385</v>
      </c>
      <c r="B34" s="71" t="s">
        <v>5</v>
      </c>
      <c r="C34" s="59">
        <v>15866471.01</v>
      </c>
      <c r="D34" s="59">
        <v>14651731.01</v>
      </c>
      <c r="E34" s="72" t="s">
        <v>386</v>
      </c>
      <c r="F34" s="72"/>
      <c r="G34" s="72"/>
      <c r="H34" s="72"/>
      <c r="I34" s="72"/>
      <c r="J34" s="72"/>
      <c r="K34" s="72"/>
      <c r="L34" s="72"/>
      <c r="M34" s="72"/>
      <c r="N34" s="76"/>
      <c r="O34" s="59">
        <v>7551846.12</v>
      </c>
      <c r="P34" s="59">
        <v>1523737.02</v>
      </c>
    </row>
    <row r="35" spans="1:16" ht="1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5.75" customHeight="1">
      <c r="A36" s="7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 ht="1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</sheetData>
  <sheetProtection/>
  <mergeCells count="22">
    <mergeCell ref="A1:P1"/>
    <mergeCell ref="A34:B34"/>
    <mergeCell ref="E34:N34"/>
    <mergeCell ref="A35:P35"/>
    <mergeCell ref="A36:P36"/>
    <mergeCell ref="A37:P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13888888888889" right="0.7513888888888889" top="1" bottom="1" header="0.5" footer="0.5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J1" sqref="J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spans="10:11" ht="19.5">
      <c r="J1" s="61" t="s">
        <v>387</v>
      </c>
      <c r="K1" s="62"/>
    </row>
    <row r="2" ht="12.75">
      <c r="Q2" s="64" t="s">
        <v>388</v>
      </c>
    </row>
    <row r="3" spans="1:17" ht="12.75">
      <c r="A3" s="50" t="s">
        <v>2</v>
      </c>
      <c r="Q3" s="64" t="s">
        <v>3</v>
      </c>
    </row>
    <row r="4" spans="1:17" ht="15" customHeight="1">
      <c r="A4" s="51" t="s">
        <v>112</v>
      </c>
      <c r="B4" s="52"/>
      <c r="C4" s="52"/>
      <c r="D4" s="52" t="s">
        <v>113</v>
      </c>
      <c r="E4" s="52" t="s">
        <v>89</v>
      </c>
      <c r="F4" s="52"/>
      <c r="G4" s="52"/>
      <c r="H4" s="52" t="s">
        <v>178</v>
      </c>
      <c r="I4" s="52"/>
      <c r="J4" s="52"/>
      <c r="K4" s="52" t="s">
        <v>179</v>
      </c>
      <c r="L4" s="52"/>
      <c r="M4" s="52"/>
      <c r="N4" s="52" t="s">
        <v>103</v>
      </c>
      <c r="O4" s="52"/>
      <c r="P4" s="52"/>
      <c r="Q4" s="52"/>
    </row>
    <row r="5" spans="1:17" ht="15" customHeight="1">
      <c r="A5" s="53"/>
      <c r="B5" s="54"/>
      <c r="C5" s="54"/>
      <c r="D5" s="54"/>
      <c r="E5" s="54" t="s">
        <v>125</v>
      </c>
      <c r="F5" s="54" t="s">
        <v>180</v>
      </c>
      <c r="G5" s="54" t="s">
        <v>181</v>
      </c>
      <c r="H5" s="54" t="s">
        <v>125</v>
      </c>
      <c r="I5" s="54" t="s">
        <v>159</v>
      </c>
      <c r="J5" s="54" t="s">
        <v>160</v>
      </c>
      <c r="K5" s="54" t="s">
        <v>125</v>
      </c>
      <c r="L5" s="54" t="s">
        <v>159</v>
      </c>
      <c r="M5" s="54" t="s">
        <v>160</v>
      </c>
      <c r="N5" s="54" t="s">
        <v>125</v>
      </c>
      <c r="O5" s="54" t="s">
        <v>180</v>
      </c>
      <c r="P5" s="54" t="s">
        <v>181</v>
      </c>
      <c r="Q5" s="54"/>
    </row>
    <row r="6" spans="1:17" ht="15" customHeight="1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 t="s">
        <v>182</v>
      </c>
      <c r="Q6" s="54" t="s">
        <v>183</v>
      </c>
    </row>
    <row r="7" spans="1:17" ht="30.7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5" customHeight="1">
      <c r="A8" s="53" t="s">
        <v>122</v>
      </c>
      <c r="B8" s="54" t="s">
        <v>123</v>
      </c>
      <c r="C8" s="54" t="s">
        <v>124</v>
      </c>
      <c r="D8" s="54" t="s">
        <v>10</v>
      </c>
      <c r="E8" s="55" t="s">
        <v>11</v>
      </c>
      <c r="F8" s="55" t="s">
        <v>12</v>
      </c>
      <c r="G8" s="55" t="s">
        <v>20</v>
      </c>
      <c r="H8" s="55" t="s">
        <v>24</v>
      </c>
      <c r="I8" s="55" t="s">
        <v>28</v>
      </c>
      <c r="J8" s="55" t="s">
        <v>32</v>
      </c>
      <c r="K8" s="55" t="s">
        <v>36</v>
      </c>
      <c r="L8" s="55" t="s">
        <v>39</v>
      </c>
      <c r="M8" s="55" t="s">
        <v>42</v>
      </c>
      <c r="N8" s="55" t="s">
        <v>45</v>
      </c>
      <c r="O8" s="55" t="s">
        <v>48</v>
      </c>
      <c r="P8" s="55" t="s">
        <v>51</v>
      </c>
      <c r="Q8" s="55" t="s">
        <v>54</v>
      </c>
    </row>
    <row r="9" spans="1:17" ht="15" customHeight="1">
      <c r="A9" s="53"/>
      <c r="B9" s="54"/>
      <c r="C9" s="54"/>
      <c r="D9" s="54" t="s">
        <v>125</v>
      </c>
      <c r="E9" s="56">
        <v>0</v>
      </c>
      <c r="F9" s="56">
        <v>0</v>
      </c>
      <c r="G9" s="56">
        <v>0</v>
      </c>
      <c r="H9" s="56">
        <v>6000</v>
      </c>
      <c r="I9" s="56">
        <v>0</v>
      </c>
      <c r="J9" s="56">
        <v>6000</v>
      </c>
      <c r="K9" s="56">
        <v>6000</v>
      </c>
      <c r="L9" s="56">
        <v>0</v>
      </c>
      <c r="M9" s="56">
        <v>6000</v>
      </c>
      <c r="N9" s="56">
        <v>0</v>
      </c>
      <c r="O9" s="56">
        <v>0</v>
      </c>
      <c r="P9" s="56">
        <v>0</v>
      </c>
      <c r="Q9" s="56">
        <v>0</v>
      </c>
    </row>
    <row r="10" spans="1:17" ht="15" customHeight="1">
      <c r="A10" s="57" t="s">
        <v>389</v>
      </c>
      <c r="B10" s="58"/>
      <c r="C10" s="58"/>
      <c r="D10" s="58" t="s">
        <v>147</v>
      </c>
      <c r="E10" s="59">
        <v>0</v>
      </c>
      <c r="F10" s="59">
        <v>0</v>
      </c>
      <c r="G10" s="59">
        <v>0</v>
      </c>
      <c r="H10" s="59">
        <v>6000</v>
      </c>
      <c r="I10" s="59">
        <v>0</v>
      </c>
      <c r="J10" s="59">
        <v>6000</v>
      </c>
      <c r="K10" s="59">
        <v>6000</v>
      </c>
      <c r="L10" s="59">
        <v>0</v>
      </c>
      <c r="M10" s="59">
        <v>6000</v>
      </c>
      <c r="N10" s="59">
        <v>0</v>
      </c>
      <c r="O10" s="59">
        <v>0</v>
      </c>
      <c r="P10" s="59">
        <v>0</v>
      </c>
      <c r="Q10" s="59">
        <v>0</v>
      </c>
    </row>
    <row r="11" spans="1:17" ht="15" customHeight="1">
      <c r="A11" s="57" t="s">
        <v>390</v>
      </c>
      <c r="B11" s="58"/>
      <c r="C11" s="58"/>
      <c r="D11" s="58" t="s">
        <v>148</v>
      </c>
      <c r="E11" s="59">
        <v>0</v>
      </c>
      <c r="F11" s="59">
        <v>0</v>
      </c>
      <c r="G11" s="59">
        <v>0</v>
      </c>
      <c r="H11" s="59">
        <v>6000</v>
      </c>
      <c r="I11" s="59">
        <v>0</v>
      </c>
      <c r="J11" s="59">
        <v>6000</v>
      </c>
      <c r="K11" s="59">
        <v>6000</v>
      </c>
      <c r="L11" s="59">
        <v>0</v>
      </c>
      <c r="M11" s="59">
        <v>6000</v>
      </c>
      <c r="N11" s="59">
        <v>0</v>
      </c>
      <c r="O11" s="59">
        <v>0</v>
      </c>
      <c r="P11" s="59">
        <v>0</v>
      </c>
      <c r="Q11" s="59">
        <v>0</v>
      </c>
    </row>
    <row r="12" spans="1:17" ht="15" customHeight="1">
      <c r="A12" s="57" t="s">
        <v>391</v>
      </c>
      <c r="B12" s="58"/>
      <c r="C12" s="58"/>
      <c r="D12" s="58" t="s">
        <v>392</v>
      </c>
      <c r="E12" s="59">
        <v>0</v>
      </c>
      <c r="F12" s="59">
        <v>0</v>
      </c>
      <c r="G12" s="59">
        <v>0</v>
      </c>
      <c r="H12" s="59">
        <v>6000</v>
      </c>
      <c r="I12" s="59">
        <v>0</v>
      </c>
      <c r="J12" s="59">
        <v>6000</v>
      </c>
      <c r="K12" s="59">
        <v>6000</v>
      </c>
      <c r="L12" s="59">
        <v>0</v>
      </c>
      <c r="M12" s="59">
        <v>6000</v>
      </c>
      <c r="N12" s="59">
        <v>0</v>
      </c>
      <c r="O12" s="59">
        <v>0</v>
      </c>
      <c r="P12" s="59">
        <v>0</v>
      </c>
      <c r="Q12" s="59">
        <v>0</v>
      </c>
    </row>
    <row r="13" spans="1:17" ht="15" customHeight="1">
      <c r="A13" s="57" t="s">
        <v>5</v>
      </c>
      <c r="B13" s="58"/>
      <c r="C13" s="58"/>
      <c r="D13" s="58" t="s">
        <v>5</v>
      </c>
      <c r="E13" s="60" t="s">
        <v>5</v>
      </c>
      <c r="F13" s="60" t="s">
        <v>5</v>
      </c>
      <c r="G13" s="60" t="s">
        <v>5</v>
      </c>
      <c r="H13" s="60" t="s">
        <v>5</v>
      </c>
      <c r="I13" s="60" t="s">
        <v>5</v>
      </c>
      <c r="J13" s="60" t="s">
        <v>5</v>
      </c>
      <c r="K13" s="60" t="s">
        <v>5</v>
      </c>
      <c r="L13" s="60" t="s">
        <v>5</v>
      </c>
      <c r="M13" s="60" t="s">
        <v>5</v>
      </c>
      <c r="N13" s="60" t="s">
        <v>5</v>
      </c>
      <c r="O13" s="60" t="s">
        <v>5</v>
      </c>
      <c r="P13" s="60" t="s">
        <v>5</v>
      </c>
      <c r="Q13" s="60" t="s">
        <v>5</v>
      </c>
    </row>
    <row r="14" spans="1:17" ht="15" customHeight="1">
      <c r="A14" s="57" t="s">
        <v>5</v>
      </c>
      <c r="B14" s="58"/>
      <c r="C14" s="58"/>
      <c r="D14" s="58" t="s">
        <v>5</v>
      </c>
      <c r="E14" s="60" t="s">
        <v>5</v>
      </c>
      <c r="F14" s="60" t="s">
        <v>5</v>
      </c>
      <c r="G14" s="60" t="s">
        <v>5</v>
      </c>
      <c r="H14" s="60" t="s">
        <v>5</v>
      </c>
      <c r="I14" s="60" t="s">
        <v>5</v>
      </c>
      <c r="J14" s="60" t="s">
        <v>5</v>
      </c>
      <c r="K14" s="60" t="s">
        <v>5</v>
      </c>
      <c r="L14" s="60" t="s">
        <v>5</v>
      </c>
      <c r="M14" s="60" t="s">
        <v>5</v>
      </c>
      <c r="N14" s="60" t="s">
        <v>5</v>
      </c>
      <c r="O14" s="60" t="s">
        <v>5</v>
      </c>
      <c r="P14" s="60" t="s">
        <v>5</v>
      </c>
      <c r="Q14" s="60" t="s">
        <v>5</v>
      </c>
    </row>
    <row r="15" spans="1:17" ht="15" customHeight="1">
      <c r="A15" s="57" t="s">
        <v>5</v>
      </c>
      <c r="B15" s="58"/>
      <c r="C15" s="58"/>
      <c r="D15" s="58" t="s">
        <v>5</v>
      </c>
      <c r="E15" s="60" t="s">
        <v>5</v>
      </c>
      <c r="F15" s="60" t="s">
        <v>5</v>
      </c>
      <c r="G15" s="60" t="s">
        <v>5</v>
      </c>
      <c r="H15" s="60" t="s">
        <v>5</v>
      </c>
      <c r="I15" s="60" t="s">
        <v>5</v>
      </c>
      <c r="J15" s="60" t="s">
        <v>5</v>
      </c>
      <c r="K15" s="60" t="s">
        <v>5</v>
      </c>
      <c r="L15" s="60" t="s">
        <v>5</v>
      </c>
      <c r="M15" s="60" t="s">
        <v>5</v>
      </c>
      <c r="N15" s="60" t="s">
        <v>5</v>
      </c>
      <c r="O15" s="60" t="s">
        <v>5</v>
      </c>
      <c r="P15" s="60" t="s">
        <v>5</v>
      </c>
      <c r="Q15" s="60" t="s">
        <v>5</v>
      </c>
    </row>
    <row r="16" spans="1:17" ht="15" customHeight="1">
      <c r="A16" s="57" t="s">
        <v>5</v>
      </c>
      <c r="B16" s="58"/>
      <c r="C16" s="58"/>
      <c r="D16" s="58" t="s">
        <v>5</v>
      </c>
      <c r="E16" s="60" t="s">
        <v>5</v>
      </c>
      <c r="F16" s="60" t="s">
        <v>5</v>
      </c>
      <c r="G16" s="60" t="s">
        <v>5</v>
      </c>
      <c r="H16" s="60" t="s">
        <v>5</v>
      </c>
      <c r="I16" s="60" t="s">
        <v>5</v>
      </c>
      <c r="J16" s="60" t="s">
        <v>5</v>
      </c>
      <c r="K16" s="60" t="s">
        <v>5</v>
      </c>
      <c r="L16" s="60" t="s">
        <v>5</v>
      </c>
      <c r="M16" s="60" t="s">
        <v>5</v>
      </c>
      <c r="N16" s="60" t="s">
        <v>5</v>
      </c>
      <c r="O16" s="60" t="s">
        <v>5</v>
      </c>
      <c r="P16" s="60" t="s">
        <v>5</v>
      </c>
      <c r="Q16" s="60" t="s">
        <v>5</v>
      </c>
    </row>
    <row r="17" spans="1:17" ht="15" customHeight="1">
      <c r="A17" s="57" t="s">
        <v>5</v>
      </c>
      <c r="B17" s="58"/>
      <c r="C17" s="58"/>
      <c r="D17" s="58" t="s">
        <v>5</v>
      </c>
      <c r="E17" s="60" t="s">
        <v>5</v>
      </c>
      <c r="F17" s="60" t="s">
        <v>5</v>
      </c>
      <c r="G17" s="60" t="s">
        <v>5</v>
      </c>
      <c r="H17" s="60" t="s">
        <v>5</v>
      </c>
      <c r="I17" s="60" t="s">
        <v>5</v>
      </c>
      <c r="J17" s="60" t="s">
        <v>5</v>
      </c>
      <c r="K17" s="60" t="s">
        <v>5</v>
      </c>
      <c r="L17" s="60" t="s">
        <v>5</v>
      </c>
      <c r="M17" s="60" t="s">
        <v>5</v>
      </c>
      <c r="N17" s="60" t="s">
        <v>5</v>
      </c>
      <c r="O17" s="60" t="s">
        <v>5</v>
      </c>
      <c r="P17" s="60" t="s">
        <v>5</v>
      </c>
      <c r="Q17" s="60" t="s">
        <v>5</v>
      </c>
    </row>
    <row r="19" ht="12.75">
      <c r="J19" s="63"/>
    </row>
  </sheetData>
  <sheetProtection/>
  <mergeCells count="31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C12" sqref="C12:D12"/>
    </sheetView>
  </sheetViews>
  <sheetFormatPr defaultColWidth="9.140625" defaultRowHeight="12.75"/>
  <cols>
    <col min="1" max="1" width="33.28125" style="2" customWidth="1"/>
    <col min="2" max="2" width="9.7109375" style="2" customWidth="1"/>
    <col min="3" max="3" width="17.57421875" style="2" customWidth="1"/>
    <col min="4" max="4" width="25.140625" style="2" customWidth="1"/>
    <col min="5" max="16384" width="9.140625" style="2" customWidth="1"/>
  </cols>
  <sheetData>
    <row r="1" spans="1:4" ht="33.75" customHeight="1">
      <c r="A1" s="21" t="s">
        <v>393</v>
      </c>
      <c r="B1" s="22"/>
      <c r="C1" s="22"/>
      <c r="D1" s="22"/>
    </row>
    <row r="2" spans="1:4" ht="18" customHeight="1">
      <c r="A2" s="23"/>
      <c r="B2" s="23"/>
      <c r="C2" s="23"/>
      <c r="D2" s="24" t="s">
        <v>394</v>
      </c>
    </row>
    <row r="3" spans="1:4" ht="18.75" customHeight="1">
      <c r="A3" s="25" t="s">
        <v>395</v>
      </c>
      <c r="B3" s="23"/>
      <c r="C3" s="23"/>
      <c r="D3" s="26" t="s">
        <v>396</v>
      </c>
    </row>
    <row r="4" spans="1:4" ht="19.5" customHeight="1">
      <c r="A4" s="27" t="s">
        <v>397</v>
      </c>
      <c r="B4" s="27"/>
      <c r="C4" s="27"/>
      <c r="D4" s="27"/>
    </row>
    <row r="5" spans="1:4" ht="21.75" customHeight="1">
      <c r="A5" s="28" t="s">
        <v>7</v>
      </c>
      <c r="B5" s="28" t="s">
        <v>8</v>
      </c>
      <c r="C5" s="29" t="s">
        <v>398</v>
      </c>
      <c r="D5" s="30"/>
    </row>
    <row r="6" spans="1:4" ht="19.5" customHeight="1">
      <c r="A6" s="31" t="s">
        <v>125</v>
      </c>
      <c r="B6" s="32">
        <v>1</v>
      </c>
      <c r="C6" s="33">
        <v>105253.29</v>
      </c>
      <c r="D6" s="34"/>
    </row>
    <row r="7" spans="1:4" ht="20.25" customHeight="1">
      <c r="A7" s="31" t="s">
        <v>399</v>
      </c>
      <c r="B7" s="32">
        <v>2</v>
      </c>
      <c r="C7" s="33">
        <v>74890</v>
      </c>
      <c r="D7" s="34"/>
    </row>
    <row r="8" spans="1:4" ht="20.25" customHeight="1">
      <c r="A8" s="31" t="s">
        <v>400</v>
      </c>
      <c r="B8" s="32">
        <v>3</v>
      </c>
      <c r="C8" s="33"/>
      <c r="D8" s="34"/>
    </row>
    <row r="9" spans="1:4" ht="21.75" customHeight="1">
      <c r="A9" s="31" t="s">
        <v>401</v>
      </c>
      <c r="B9" s="32">
        <v>4</v>
      </c>
      <c r="C9" s="33">
        <v>30363.29</v>
      </c>
      <c r="D9" s="34"/>
    </row>
    <row r="10" spans="1:4" ht="13.5">
      <c r="A10" s="35"/>
      <c r="B10" s="36"/>
      <c r="C10" s="36"/>
      <c r="D10" s="37"/>
    </row>
    <row r="11" spans="1:4" ht="21" customHeight="1">
      <c r="A11" s="38" t="s">
        <v>402</v>
      </c>
      <c r="B11" s="39"/>
      <c r="C11" s="39"/>
      <c r="D11" s="39"/>
    </row>
    <row r="12" spans="1:4" ht="20.25" customHeight="1">
      <c r="A12" s="31" t="s">
        <v>7</v>
      </c>
      <c r="B12" s="31"/>
      <c r="C12" s="31" t="s">
        <v>403</v>
      </c>
      <c r="D12" s="32"/>
    </row>
    <row r="13" spans="1:4" ht="20.25" customHeight="1">
      <c r="A13" s="40" t="s">
        <v>404</v>
      </c>
      <c r="B13" s="32">
        <v>5</v>
      </c>
      <c r="C13" s="32">
        <v>1402157.02</v>
      </c>
      <c r="D13" s="32"/>
    </row>
    <row r="14" spans="1:4" ht="20.25" customHeight="1">
      <c r="A14" s="40" t="s">
        <v>405</v>
      </c>
      <c r="B14" s="32">
        <v>6</v>
      </c>
      <c r="C14" s="32"/>
      <c r="D14" s="32"/>
    </row>
    <row r="15" spans="1:4" ht="21.75" customHeight="1">
      <c r="A15" s="38" t="s">
        <v>406</v>
      </c>
      <c r="B15" s="39"/>
      <c r="C15" s="39"/>
      <c r="D15" s="39"/>
    </row>
    <row r="16" spans="1:4" ht="18" customHeight="1">
      <c r="A16" s="14" t="s">
        <v>407</v>
      </c>
      <c r="B16" s="41">
        <v>7</v>
      </c>
      <c r="C16" s="42">
        <v>1</v>
      </c>
      <c r="D16" s="43"/>
    </row>
    <row r="17" spans="1:4" ht="18" customHeight="1">
      <c r="A17" s="16" t="s">
        <v>408</v>
      </c>
      <c r="B17" s="41">
        <v>8</v>
      </c>
      <c r="C17" s="42"/>
      <c r="D17" s="43"/>
    </row>
    <row r="18" spans="1:4" ht="18" customHeight="1">
      <c r="A18" s="16" t="s">
        <v>409</v>
      </c>
      <c r="B18" s="41">
        <v>9</v>
      </c>
      <c r="C18" s="42">
        <v>1</v>
      </c>
      <c r="D18" s="43"/>
    </row>
    <row r="19" spans="1:4" ht="18" customHeight="1">
      <c r="A19" s="16" t="s">
        <v>410</v>
      </c>
      <c r="B19" s="41">
        <v>10</v>
      </c>
      <c r="C19" s="44"/>
      <c r="D19" s="45"/>
    </row>
    <row r="20" spans="1:4" ht="20.25" customHeight="1">
      <c r="A20" s="16" t="s">
        <v>411</v>
      </c>
      <c r="B20" s="41">
        <v>11</v>
      </c>
      <c r="C20" s="44"/>
      <c r="D20" s="45"/>
    </row>
    <row r="21" spans="1:4" ht="18" customHeight="1">
      <c r="A21" s="16" t="s">
        <v>412</v>
      </c>
      <c r="B21" s="41">
        <v>12</v>
      </c>
      <c r="C21" s="44"/>
      <c r="D21" s="45"/>
    </row>
    <row r="22" spans="1:4" ht="31.5" customHeight="1">
      <c r="A22" s="46" t="s">
        <v>413</v>
      </c>
      <c r="B22" s="41">
        <v>13</v>
      </c>
      <c r="C22" s="47"/>
      <c r="D22" s="48"/>
    </row>
    <row r="23" spans="1:4" ht="18.75" customHeight="1">
      <c r="A23" s="49" t="s">
        <v>414</v>
      </c>
      <c r="B23" s="49"/>
      <c r="C23" s="49"/>
      <c r="D23" s="49"/>
    </row>
  </sheetData>
  <sheetProtection/>
  <mergeCells count="22">
    <mergeCell ref="A1:D1"/>
    <mergeCell ref="A4:D4"/>
    <mergeCell ref="C5:D5"/>
    <mergeCell ref="C6:D6"/>
    <mergeCell ref="C7:D7"/>
    <mergeCell ref="C8:D8"/>
    <mergeCell ref="C9:D9"/>
    <mergeCell ref="A10:D10"/>
    <mergeCell ref="A11:D11"/>
    <mergeCell ref="A12:B12"/>
    <mergeCell ref="C12:D12"/>
    <mergeCell ref="C13:D13"/>
    <mergeCell ref="C14:D14"/>
    <mergeCell ref="A15:D15"/>
    <mergeCell ref="C16:D16"/>
    <mergeCell ref="C17:D17"/>
    <mergeCell ref="C18:D18"/>
    <mergeCell ref="C19:D19"/>
    <mergeCell ref="C20:D20"/>
    <mergeCell ref="C21:D21"/>
    <mergeCell ref="C22:D22"/>
    <mergeCell ref="A23:D2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1.57421875" style="2" customWidth="1"/>
    <col min="2" max="2" width="31.421875" style="2" customWidth="1"/>
    <col min="3" max="3" width="19.421875" style="2" customWidth="1"/>
    <col min="4" max="16384" width="9.140625" style="2" customWidth="1"/>
  </cols>
  <sheetData>
    <row r="1" spans="1:3" ht="38.25" customHeight="1">
      <c r="A1" s="3" t="s">
        <v>415</v>
      </c>
      <c r="B1" s="3"/>
      <c r="C1" s="3"/>
    </row>
    <row r="2" spans="1:3" ht="19.5" customHeight="1">
      <c r="A2" s="4"/>
      <c r="B2" s="4"/>
      <c r="C2" s="5" t="s">
        <v>416</v>
      </c>
    </row>
    <row r="3" spans="1:3" s="1" customFormat="1" ht="18" customHeight="1">
      <c r="A3" s="6" t="s">
        <v>395</v>
      </c>
      <c r="B3" s="7"/>
      <c r="C3" s="8" t="s">
        <v>417</v>
      </c>
    </row>
    <row r="4" spans="1:3" s="1" customFormat="1" ht="21.75" customHeight="1">
      <c r="A4" s="9" t="s">
        <v>418</v>
      </c>
      <c r="B4" s="9" t="s">
        <v>419</v>
      </c>
      <c r="C4" s="9" t="s">
        <v>420</v>
      </c>
    </row>
    <row r="5" spans="1:3" s="1" customFormat="1" ht="21.75" customHeight="1">
      <c r="A5" s="10" t="s">
        <v>421</v>
      </c>
      <c r="B5" s="11">
        <v>10457.02</v>
      </c>
      <c r="C5" s="9"/>
    </row>
    <row r="6" spans="1:3" s="1" customFormat="1" ht="21.75" customHeight="1">
      <c r="A6" s="12" t="s">
        <v>422</v>
      </c>
      <c r="B6" s="11">
        <v>0</v>
      </c>
      <c r="C6" s="13"/>
    </row>
    <row r="7" spans="1:3" s="1" customFormat="1" ht="21.75" customHeight="1">
      <c r="A7" s="12" t="s">
        <v>423</v>
      </c>
      <c r="B7" s="11">
        <v>0</v>
      </c>
      <c r="C7" s="13"/>
    </row>
    <row r="8" spans="1:3" s="1" customFormat="1" ht="21.75" customHeight="1">
      <c r="A8" s="12" t="s">
        <v>424</v>
      </c>
      <c r="B8" s="11">
        <v>10457.02</v>
      </c>
      <c r="C8" s="13"/>
    </row>
    <row r="9" spans="1:3" s="1" customFormat="1" ht="21.75" customHeight="1">
      <c r="A9" s="12" t="s">
        <v>425</v>
      </c>
      <c r="B9" s="11">
        <v>10457.02</v>
      </c>
      <c r="C9" s="13"/>
    </row>
    <row r="10" spans="1:3" s="1" customFormat="1" ht="21.75" customHeight="1">
      <c r="A10" s="12" t="s">
        <v>426</v>
      </c>
      <c r="B10" s="11">
        <v>0</v>
      </c>
      <c r="C10" s="13"/>
    </row>
    <row r="11" spans="1:3" ht="21.75" customHeight="1">
      <c r="A11" s="14" t="s">
        <v>427</v>
      </c>
      <c r="B11" s="11">
        <v>0</v>
      </c>
      <c r="C11" s="15"/>
    </row>
    <row r="12" spans="1:3" ht="21.75" customHeight="1">
      <c r="A12" s="16" t="s">
        <v>428</v>
      </c>
      <c r="B12" s="11">
        <v>0</v>
      </c>
      <c r="C12" s="15"/>
    </row>
    <row r="13" spans="1:3" ht="21.75" customHeight="1">
      <c r="A13" s="16" t="s">
        <v>429</v>
      </c>
      <c r="B13" s="11">
        <v>0</v>
      </c>
      <c r="C13" s="15"/>
    </row>
    <row r="14" spans="1:3" ht="21.75" customHeight="1">
      <c r="A14" s="16" t="s">
        <v>430</v>
      </c>
      <c r="B14" s="17">
        <v>0</v>
      </c>
      <c r="C14" s="15"/>
    </row>
    <row r="15" spans="1:3" ht="21.75" customHeight="1">
      <c r="A15" s="16" t="s">
        <v>431</v>
      </c>
      <c r="B15" s="18">
        <v>1</v>
      </c>
      <c r="C15" s="19"/>
    </row>
    <row r="16" spans="1:3" ht="21.75" customHeight="1">
      <c r="A16" s="16" t="s">
        <v>432</v>
      </c>
      <c r="B16" s="20">
        <v>0</v>
      </c>
      <c r="C16" s="19"/>
    </row>
    <row r="17" spans="1:3" ht="21.75" customHeight="1">
      <c r="A17" s="16" t="s">
        <v>433</v>
      </c>
      <c r="B17" s="20">
        <v>0</v>
      </c>
      <c r="C17" s="19"/>
    </row>
    <row r="18" spans="1:3" ht="21.75" customHeight="1">
      <c r="A18" s="16" t="s">
        <v>434</v>
      </c>
      <c r="B18" s="20">
        <v>0</v>
      </c>
      <c r="C18" s="15"/>
    </row>
    <row r="19" spans="1:3" ht="21.75" customHeight="1">
      <c r="A19" s="16" t="s">
        <v>435</v>
      </c>
      <c r="B19" s="15">
        <v>0</v>
      </c>
      <c r="C19" s="15"/>
    </row>
  </sheetData>
  <sheetProtection/>
  <mergeCells count="1">
    <mergeCell ref="A1:C1"/>
  </mergeCells>
  <printOptions/>
  <pageMargins left="0.7480314960629921" right="0.15748031496062992" top="0.9842519685039371" bottom="0.9842519685039371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2021-05-20T02:07:39Z</cp:lastPrinted>
  <dcterms:created xsi:type="dcterms:W3CDTF">2020-09-14T02:35:27Z</dcterms:created>
  <dcterms:modified xsi:type="dcterms:W3CDTF">2021-08-03T01:57:39Z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