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60" tabRatio="898" firstSheet="3" activeTab="8"/>
  </bookViews>
  <sheets>
    <sheet name="财拨收支总表1" sheetId="1" r:id="rId1"/>
    <sheet name="一般预算支出表2" sheetId="2" r:id="rId2"/>
    <sheet name="一般预算经济科目表3" sheetId="3" r:id="rId3"/>
    <sheet name="一般预算政府经济科目表4" sheetId="4" r:id="rId4"/>
    <sheet name="三公预算表5" sheetId="5" r:id="rId5"/>
    <sheet name="政府性基金预算支出表6" sheetId="6" r:id="rId6"/>
    <sheet name="部门收支总表7" sheetId="7" r:id="rId7"/>
    <sheet name="部门收入总表8" sheetId="8" r:id="rId8"/>
    <sheet name="部门支出总表9" sheetId="9" r:id="rId9"/>
    <sheet name="机关运行经费10" sheetId="10" r:id="rId10"/>
    <sheet name="政府采购11" sheetId="11" r:id="rId11"/>
  </sheets>
  <definedNames>
    <definedName name="_xlnm.Print_Titles" localSheetId="0">'财拨收支总表1'!$1:$5</definedName>
    <definedName name="_xlnm.Print_Area" localSheetId="0">'财拨收支总表1'!$A$1:$D$33</definedName>
    <definedName name="_xlnm.Print_Area" localSheetId="1">'一般预算支出表2'!$A$1:$K$62</definedName>
    <definedName name="_xlnm.Print_Titles" localSheetId="1">'一般预算支出表2'!$1:$5</definedName>
    <definedName name="_xlnm.Print_Area" localSheetId="2">'一般预算经济科目表3'!$A$1:$D$55</definedName>
    <definedName name="_xlnm.Print_Titles" localSheetId="2">'一般预算经济科目表3'!$1:$5</definedName>
    <definedName name="_xlnm.Print_Area" localSheetId="3">'一般预算政府经济科目表4'!$A$2:$D$35</definedName>
    <definedName name="_xlnm.Print_Titles" localSheetId="3">'一般预算政府经济科目表4'!$1:$5</definedName>
    <definedName name="_xlnm.Print_Area" localSheetId="4">'三公预算表5'!$A$1:$G$19</definedName>
    <definedName name="_xlnm.Print_Titles" localSheetId="4">'三公预算表5'!$1:$8</definedName>
    <definedName name="_xlnm.Print_Area" localSheetId="5">'政府性基金预算支出表6'!$A$1:$E$5</definedName>
    <definedName name="_xlnm.Print_Area" localSheetId="6">'部门收支总表7'!$A$1:$D$34</definedName>
    <definedName name="_xlnm.Print_Titles" localSheetId="6">'部门收支总表7'!$1:$5</definedName>
    <definedName name="_xlnm.Print_Area" localSheetId="7">'部门收入总表8'!$A$1:$N$43</definedName>
    <definedName name="_xlnm.Print_Titles" localSheetId="7">'部门收入总表8'!$1:$7</definedName>
    <definedName name="_xlnm.Print_Area" localSheetId="8">'部门支出总表9'!$A$1:$K$55</definedName>
    <definedName name="_xlnm.Print_Titles" localSheetId="8">'部门支出总表9'!$1:$6</definedName>
    <definedName name="_xlnm.Print_Area" localSheetId="9">'机关运行经费10'!$A$2:$B$9</definedName>
    <definedName name="_xlnm.Print_Area" localSheetId="10">'政府采购11'!$A$2:$B$25</definedName>
    <definedName name="_xlnm.Print_Titles" localSheetId="10">'政府采购11'!$1:$4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<sst xmlns="http://schemas.openxmlformats.org/spreadsheetml/2006/main" count="594" uniqueCount="336">
  <si>
    <t>2019年大同市卫生健康委员会[部门]财政拨款收支总体情况表</t>
  </si>
  <si>
    <t>部门公开表一</t>
  </si>
  <si>
    <t>单位：万元</t>
  </si>
  <si>
    <t>收                             入</t>
  </si>
  <si>
    <t>支                        出</t>
  </si>
  <si>
    <t>项            目</t>
  </si>
  <si>
    <t>预算数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</si>
  <si>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</si>
  <si>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</si>
  <si>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</si>
  <si>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</si>
  <si>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</si>
  <si>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</si>
  <si>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</si>
  <si>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</si>
  <si>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</si>
  <si>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</si>
  <si>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</si>
  <si>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</si>
  <si>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</si>
  <si>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</si>
  <si>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</si>
  <si>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</si>
  <si>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</si>
  <si>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</si>
  <si>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</si>
  <si>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</si>
  <si>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</si>
  <si>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二十、粮油物资储备管理支出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</si>
  <si>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</si>
  <si>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</si>
  <si>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</si>
  <si>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</si>
  <si>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</si>
  <si>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</si>
  <si>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</si>
  <si>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    入    总    计</t>
  </si>
  <si>
    <t>支 　　出　　　总　　　计</t>
  </si>
  <si>
    <t>大同市卫生健康委员会[部门]2019年一般公共预算支出情况表</t>
  </si>
  <si>
    <t>部门公开表二</t>
  </si>
  <si>
    <t>项          目</t>
  </si>
  <si>
    <t>2018年预算数</t>
  </si>
  <si>
    <t>2019年预算数</t>
  </si>
  <si>
    <t>2019年预算数比2018年预算数增减%</t>
  </si>
  <si>
    <t>科目编码</t>
  </si>
  <si>
    <t xml:space="preserve"> 科目名称</t>
  </si>
  <si>
    <t>合计</t>
  </si>
  <si>
    <t>基本支出</t>
  </si>
  <si>
    <t>项目支出</t>
  </si>
  <si>
    <t>201</t>
  </si>
  <si>
    <t>一般公共服务支出</t>
  </si>
  <si>
    <t xml:space="preserve">  01</t>
  </si>
  <si>
    <t xml:space="preserve">  人大事务</t>
  </si>
  <si>
    <t xml:space="preserve">    02</t>
  </si>
  <si>
    <t xml:space="preserve">    一般行政管理事务（人大事务）</t>
  </si>
  <si>
    <t>205</t>
  </si>
  <si>
    <t>教育支出</t>
  </si>
  <si>
    <t xml:space="preserve">  03</t>
  </si>
  <si>
    <t xml:space="preserve">  职业教育</t>
  </si>
  <si>
    <t xml:space="preserve">    中专教育</t>
  </si>
  <si>
    <t>206</t>
  </si>
  <si>
    <t>科学技术支出</t>
  </si>
  <si>
    <t xml:space="preserve">  科学技术管理事务</t>
  </si>
  <si>
    <t xml:space="preserve">    99</t>
  </si>
  <si>
    <t xml:space="preserve">    其他科学技术管理事务支出</t>
  </si>
  <si>
    <t>208</t>
  </si>
  <si>
    <t>社会保障和就业支出</t>
  </si>
  <si>
    <t xml:space="preserve">  02</t>
  </si>
  <si>
    <t xml:space="preserve">  民政管理事务</t>
  </si>
  <si>
    <t xml:space="preserve">    01</t>
  </si>
  <si>
    <t xml:space="preserve">    行政运行（民政管理事务）</t>
  </si>
  <si>
    <t xml:space="preserve">  05</t>
  </si>
  <si>
    <t xml:space="preserve">  行政事业单位离退休</t>
  </si>
  <si>
    <t xml:space="preserve">    归口管理的行政单位离退休</t>
  </si>
  <si>
    <t xml:space="preserve">    事业单位离退休</t>
  </si>
  <si>
    <t>210</t>
  </si>
  <si>
    <t>卫生健康支出</t>
  </si>
  <si>
    <t xml:space="preserve">  卫生健康管理事务</t>
  </si>
  <si>
    <t xml:space="preserve">    行政运行（医疗卫生管理事务）</t>
  </si>
  <si>
    <t xml:space="preserve">    一般行政管理事务（医疗卫生管理事务）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</si>
  <si>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</si>
  <si>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</si>
  <si>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</si>
  <si>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</si>
  <si>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03</t>
  </si>
  <si>
    <t xml:space="preserve">    传染病医院</t>
  </si>
  <si>
    <t xml:space="preserve">    05</t>
  </si>
  <si>
    <t xml:space="preserve">    精神病医院</t>
  </si>
  <si>
    <t xml:space="preserve">    07</t>
  </si>
  <si>
    <t xml:space="preserve">    儿童医院</t>
  </si>
  <si>
    <t xml:space="preserve">    08</t>
  </si>
  <si>
    <t xml:space="preserve">    其他专科医院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</si>
  <si>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</si>
  <si>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</si>
  <si>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</si>
  <si>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其他基层医疗卫生机构支出</t>
  </si>
  <si>
    <t xml:space="preserve">  04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</si>
  <si>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</si>
  <si>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</si>
  <si>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</si>
  <si>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</si>
  <si>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应急救治机构</t>
  </si>
  <si>
    <t xml:space="preserve">    06</t>
  </si>
  <si>
    <t xml:space="preserve">    采供血机构</t>
  </si>
  <si>
    <t xml:space="preserve">    其他专业公共卫生机构</t>
  </si>
  <si>
    <t xml:space="preserve">    基本公共卫生服务</t>
  </si>
  <si>
    <t xml:space="preserve">    09</t>
  </si>
  <si>
    <t xml:space="preserve">    重大公共卫生专项</t>
  </si>
  <si>
    <t xml:space="preserve">    其他公共卫生支出</t>
  </si>
  <si>
    <t xml:space="preserve">  06</t>
  </si>
  <si>
    <t xml:space="preserve">  中医药</t>
  </si>
  <si>
    <t xml:space="preserve">    中医（民族医）药专项</t>
  </si>
  <si>
    <t xml:space="preserve">  07</t>
  </si>
  <si>
    <t xml:space="preserve">  计划生育事务</t>
  </si>
  <si>
    <t xml:space="preserve">    16</t>
  </si>
  <si>
    <t xml:space="preserve">    计划生育机构</t>
  </si>
  <si>
    <t xml:space="preserve">    其他计划生育事务支出</t>
  </si>
  <si>
    <t xml:space="preserve">  11</t>
  </si>
  <si>
    <t xml:space="preserve">  行政事业单位医疗</t>
  </si>
  <si>
    <t xml:space="preserve">    行政单位医疗</t>
  </si>
  <si>
    <t xml:space="preserve">    其他行政事业单位医疗支出</t>
  </si>
  <si>
    <t xml:space="preserve">  16</t>
  </si>
  <si>
    <t xml:space="preserve">  老龄卫生健康事务</t>
  </si>
  <si>
    <t xml:space="preserve">    老龄卫生健康事务</t>
  </si>
  <si>
    <t xml:space="preserve">  99</t>
  </si>
  <si>
    <t xml:space="preserve">  其他卫生健康支出</t>
  </si>
  <si>
    <t xml:space="preserve">    其他卫生健康支出</t>
  </si>
  <si>
    <t>221</t>
  </si>
  <si>
    <t>住房保障支出</t>
  </si>
  <si>
    <t xml:space="preserve">  住房改革支出</t>
  </si>
  <si>
    <t xml:space="preserve">    住房公积金</t>
  </si>
  <si>
    <t>2018年大同市卫生健康委员会[部门]一般公共预算分经济科目支出情况表</t>
  </si>
  <si>
    <t>部门公开表三</t>
  </si>
  <si>
    <t>经济科目</t>
  </si>
  <si>
    <t xml:space="preserve">预算数 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</si>
  <si>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</si>
  <si>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</si>
  <si>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</si>
  <si>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</si>
  <si>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</si>
  <si>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</si>
  <si>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</si>
  <si>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</si>
  <si>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</si>
  <si>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</si>
  <si>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</si>
  <si>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</si>
  <si>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</si>
  <si>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</si>
  <si>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</si>
  <si>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</si>
  <si>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</si>
  <si>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</si>
  <si>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</si>
  <si>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</si>
  <si>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</si>
  <si>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</si>
  <si>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</si>
  <si>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</si>
  <si>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</si>
  <si>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</si>
  <si>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</si>
  <si>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</si>
  <si>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</si>
  <si>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</si>
  <si>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</si>
  <si>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</si>
  <si>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</si>
  <si>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</si>
  <si>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</si>
  <si>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</si>
  <si>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</si>
  <si>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</si>
  <si>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医疗费补助</t>
  </si>
  <si>
    <t xml:space="preserve">  助学金</t>
  </si>
  <si>
    <t xml:space="preserve">  奖励金</t>
  </si>
  <si>
    <t>债务利息及费用支出</t>
  </si>
  <si>
    <t xml:space="preserve">  国外债务付息</t>
  </si>
  <si>
    <t>资本性支出</t>
  </si>
  <si>
    <t xml:space="preserve">  办公设备购置</t>
  </si>
  <si>
    <t xml:space="preserve">  专用设备购置</t>
  </si>
  <si>
    <t xml:space="preserve">  其他资本性支出</t>
  </si>
  <si>
    <t>其他支出</t>
  </si>
  <si>
    <t xml:space="preserve">  其他支出</t>
  </si>
  <si>
    <t>大同市卫生健康委员会[部门]2019年一般公共预算分政府经济科目支出情况表</t>
  </si>
  <si>
    <t>部门公开表四</t>
  </si>
  <si>
    <t>政府经济科目</t>
  </si>
  <si>
    <t>机关工资福利支出</t>
  </si>
  <si>
    <t xml:space="preserve">  工资奖金津补贴</t>
  </si>
  <si>
    <t xml:space="preserve">  社会保障缴费</t>
  </si>
  <si>
    <t>机关商品和服务支出</t>
  </si>
  <si>
    <t xml:space="preserve">  办公经费</t>
  </si>
  <si>
    <t xml:space="preserve">  专用材料购置费</t>
  </si>
  <si>
    <t xml:space="preserve">  委托业务费</t>
  </si>
  <si>
    <t>机关资本性支出（一）</t>
  </si>
  <si>
    <t xml:space="preserve">  设备购置</t>
  </si>
  <si>
    <t>对事业单位经常性补助</t>
  </si>
  <si>
    <t xml:space="preserve">  工资福利支出</t>
  </si>
  <si>
    <t xml:space="preserve">  商品和服务支出</t>
  </si>
  <si>
    <t>对事业单位资本性补助</t>
  </si>
  <si>
    <t xml:space="preserve">  资本性支出（一）</t>
  </si>
  <si>
    <t xml:space="preserve">  社会福利和救助</t>
  </si>
  <si>
    <t xml:space="preserve">  离退休费</t>
  </si>
  <si>
    <t>2019年大同市卫生健康委员会[部门]一般公共预算“三公”经费支出情况表</t>
  </si>
  <si>
    <t>部门公开表五</t>
  </si>
  <si>
    <t>单位名称</t>
  </si>
  <si>
    <t>因公出国（境）</t>
  </si>
  <si>
    <t>公务接待</t>
  </si>
  <si>
    <t>公务用车费</t>
  </si>
  <si>
    <t>小计</t>
  </si>
  <si>
    <t>公务用车运行维护费</t>
  </si>
  <si>
    <t>公务用车购置费</t>
  </si>
  <si>
    <t>**</t>
  </si>
  <si>
    <t>大同市卫生健康委员会[部门]</t>
  </si>
  <si>
    <t xml:space="preserve">  大同市卫生健康委员会</t>
  </si>
  <si>
    <t xml:space="preserve">  大同市医学会</t>
  </si>
  <si>
    <t xml:space="preserve">  大同市计划生育药具管理站</t>
  </si>
  <si>
    <t xml:space="preserve">  大同市卫生监督所</t>
  </si>
  <si>
    <t xml:space="preserve">  大同市妇幼保健计划生育服务中心</t>
  </si>
  <si>
    <t xml:space="preserve">  紧救中心全额(原急救中心)</t>
  </si>
  <si>
    <t xml:space="preserve">  大同市卫生学校</t>
  </si>
  <si>
    <t xml:space="preserve">  大同市中医院（全额）</t>
  </si>
  <si>
    <t xml:space="preserve">  大同市疾病预防控制中心</t>
  </si>
  <si>
    <t>2019年大同市卫生健康委员会[部门]政府性基金预算支出情况表</t>
  </si>
  <si>
    <t>部门公开表六</t>
  </si>
  <si>
    <t>说明：2019年大同市卫生健康委员会无政府性基金预算支出。</t>
  </si>
  <si>
    <t>2019年大同市卫生健康委员会[部门]部门收支总体情况表</t>
  </si>
  <si>
    <t>部门公开表七</t>
  </si>
  <si>
    <t>二、非同级财政拨款收入</t>
  </si>
  <si>
    <t>三、纳入预算管理的政府性基金收入</t>
  </si>
  <si>
    <t>四、纳入财政专户管理的事业收入</t>
  </si>
  <si>
    <t>五、事业收入（不含专户管理收入）</t>
  </si>
  <si>
    <t>六、上年结转结余（其他）</t>
  </si>
  <si>
    <t>七、用事业基金弥补收支差额</t>
  </si>
  <si>
    <t>八、事业单位经营收入</t>
  </si>
  <si>
    <t>九、投资收益</t>
  </si>
  <si>
    <t>十、捐赠收入</t>
  </si>
  <si>
    <t>十一、利息收入</t>
  </si>
  <si>
    <t>十二、租金收入</t>
  </si>
  <si>
    <t>十三、债务收入</t>
  </si>
  <si>
    <t>十四、其他收入</t>
  </si>
  <si>
    <t>十五、上级补助收入</t>
  </si>
  <si>
    <t>十六、附属单位上缴收入</t>
  </si>
  <si>
    <t>2019年大同市卫生健康委员会[部门]部门收入总体情况表</t>
  </si>
  <si>
    <t>部门公开表八</t>
  </si>
  <si>
    <t>功能科目代码</t>
  </si>
  <si>
    <t>功能科目名称</t>
  </si>
  <si>
    <t>总计</t>
  </si>
  <si>
    <t>一般公预算拨款收入</t>
  </si>
  <si>
    <t>非同级财政拨款收入</t>
  </si>
  <si>
    <t>事业收入</t>
  </si>
  <si>
    <t>政府性基金</t>
  </si>
  <si>
    <t>上年结转</t>
  </si>
  <si>
    <t>用事业基金弥补收支差额</t>
  </si>
  <si>
    <t>事业单位经营收入</t>
  </si>
  <si>
    <t>投资收益</t>
  </si>
  <si>
    <t>捐赠收入</t>
  </si>
  <si>
    <t>利息收入</t>
  </si>
  <si>
    <t>租金收入</t>
  </si>
  <si>
    <t>债务收入</t>
  </si>
  <si>
    <t>其他收入</t>
  </si>
  <si>
    <t>上级补助收入</t>
  </si>
  <si>
    <t>附属单位上缴收入</t>
  </si>
  <si>
    <t>专户资金</t>
  </si>
  <si>
    <t>其它收入</t>
  </si>
  <si>
    <t>行政</t>
  </si>
  <si>
    <t>118001</t>
  </si>
  <si>
    <t>参照公务员管理的事业单位</t>
  </si>
  <si>
    <t>118007</t>
  </si>
  <si>
    <t xml:space="preserve">  大同市计划生育协会</t>
  </si>
  <si>
    <t>全额事业</t>
  </si>
  <si>
    <t>118002</t>
  </si>
  <si>
    <t>118004</t>
  </si>
  <si>
    <t>118006</t>
  </si>
  <si>
    <t>118009</t>
  </si>
  <si>
    <t xml:space="preserve">  大同市健康教育所</t>
  </si>
  <si>
    <t>118010</t>
  </si>
  <si>
    <t>118011</t>
  </si>
  <si>
    <t xml:space="preserve">  大同市卫生干部培训中心</t>
  </si>
  <si>
    <t>118013</t>
  </si>
  <si>
    <t xml:space="preserve">  大同市中心血站</t>
  </si>
  <si>
    <t>118014</t>
  </si>
  <si>
    <t xml:space="preserve">  大同市第二医疗器械修理站</t>
  </si>
  <si>
    <t>118029</t>
  </si>
  <si>
    <t xml:space="preserve">  大同市药物研究所</t>
  </si>
  <si>
    <t>118032001</t>
  </si>
  <si>
    <t>118034</t>
  </si>
  <si>
    <t>118035</t>
  </si>
  <si>
    <t xml:space="preserve">  大同市社区卫生服务管理中心</t>
  </si>
  <si>
    <t>118039001</t>
  </si>
  <si>
    <t>118040</t>
  </si>
  <si>
    <t>差额事业</t>
  </si>
  <si>
    <t>118017</t>
  </si>
  <si>
    <t xml:space="preserve">  大同市第一人民医院</t>
  </si>
  <si>
    <t>118018</t>
  </si>
  <si>
    <t xml:space="preserve">  大同市第二人民医院</t>
  </si>
  <si>
    <t>118019</t>
  </si>
  <si>
    <t xml:space="preserve">  大同市第三人民医院</t>
  </si>
  <si>
    <t>118020</t>
  </si>
  <si>
    <t xml:space="preserve">  大同市第四人民医院</t>
  </si>
  <si>
    <t>118021</t>
  </si>
  <si>
    <t xml:space="preserve">  大同市第五人民医院</t>
  </si>
  <si>
    <t>118022</t>
  </si>
  <si>
    <t xml:space="preserve">  大同市第六人民医院</t>
  </si>
  <si>
    <t>118028</t>
  </si>
  <si>
    <t xml:space="preserve">  大同市第五人民医院分院</t>
  </si>
  <si>
    <t>118032002</t>
  </si>
  <si>
    <t xml:space="preserve">  紧救中心差额(原机关服务)</t>
  </si>
  <si>
    <t>118036</t>
  </si>
  <si>
    <t xml:space="preserve">  大同市平城区向阳里社区卫生服务中心</t>
  </si>
  <si>
    <t>118037</t>
  </si>
  <si>
    <t xml:space="preserve">  大同市平城区北街社区卫生服务中心</t>
  </si>
  <si>
    <t>118038</t>
  </si>
  <si>
    <t xml:space="preserve">  大同市平城区新建北路社区卫生服务中心</t>
  </si>
  <si>
    <t>118039002</t>
  </si>
  <si>
    <t xml:space="preserve">  大同市中医院（差补）</t>
  </si>
  <si>
    <t>118041</t>
  </si>
  <si>
    <t xml:space="preserve">  大同市振华南街社区卫生服务中心</t>
  </si>
  <si>
    <t>118042</t>
  </si>
  <si>
    <t xml:space="preserve">  大同市平城区东街社区卫生服务中心</t>
  </si>
  <si>
    <t>118043</t>
  </si>
  <si>
    <t xml:space="preserve">  大同市平城区北关社区卫生服务中心</t>
  </si>
  <si>
    <t>2019年大同市卫生健康委员会[部门]部门支出总体情况表</t>
  </si>
  <si>
    <t>部门公开表九</t>
  </si>
  <si>
    <t>科目名称</t>
  </si>
  <si>
    <t>总   计</t>
  </si>
  <si>
    <t>上缴上级支出</t>
  </si>
  <si>
    <t>事业单位经营支出</t>
  </si>
  <si>
    <t>对附属单位补助支出</t>
  </si>
  <si>
    <t>结余分配</t>
  </si>
  <si>
    <t>年末结余结转</t>
  </si>
  <si>
    <t xml:space="preserve">    </t>
  </si>
  <si>
    <t>2019年大同市卫生健康委员会[部门]机关运行经费预算财政拨款情况统计表</t>
  </si>
  <si>
    <t>部门公开表十</t>
  </si>
  <si>
    <t>2019年大同市卫生健康委员会[部门]政府采购预算表</t>
  </si>
  <si>
    <t>部门公开表十一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</si>
</sst>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_);[Red]\(#,##0\)"/>
    <numFmt numFmtId="181" formatCode="0000"/>
    <numFmt numFmtId="182" formatCode="#,##0.0000"/>
    <numFmt numFmtId="183" formatCode="#,##0.00_);[Red]\(#,##0.00\)"/>
    <numFmt numFmtId="184" formatCode="00"/>
    <numFmt numFmtId="185" formatCode="#,##0.0_ "/>
  </numFmts>
  <fonts count="49"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40"/>
      <name val="宋体"/>
      <family val="0"/>
    </font>
    <font>
      <b/>
      <sz val="22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1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horizontal="center" vertical="center" wrapText="1"/>
    </xf>
    <xf numFmtId="183" fontId="3" fillId="0" borderId="12" xfId="0" applyNumberFormat="1" applyFont="1" applyBorder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 applyProtection="1">
      <alignment horizontal="center" vertical="center"/>
      <protection/>
    </xf>
    <xf numFmtId="183" fontId="3" fillId="0" borderId="10" xfId="0" applyNumberFormat="1" applyFont="1" applyFill="1" applyBorder="1" applyAlignment="1" applyProtection="1">
      <alignment horizontal="center" vertical="center" wrapText="1"/>
      <protection/>
    </xf>
    <xf numFmtId="183" fontId="3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 wrapText="1"/>
    </xf>
    <xf numFmtId="18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184" fontId="1" fillId="0" borderId="0" xfId="0" applyNumberFormat="1" applyFont="1" applyFill="1" applyAlignment="1" applyProtection="1">
      <alignment horizontal="centerContinuous" vertical="center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184" fontId="5" fillId="33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33" borderId="0" xfId="0" applyNumberFormat="1" applyFont="1" applyFill="1" applyAlignment="1" applyProtection="1">
      <alignment vertical="center" wrapText="1"/>
      <protection/>
    </xf>
    <xf numFmtId="185" fontId="3" fillId="33" borderId="0" xfId="0" applyNumberFormat="1" applyFont="1" applyFill="1" applyAlignment="1" applyProtection="1">
      <alignment horizontal="right" vertical="center" wrapText="1"/>
      <protection/>
    </xf>
    <xf numFmtId="185" fontId="3" fillId="33" borderId="0" xfId="0" applyNumberFormat="1" applyFont="1" applyFill="1" applyAlignment="1" applyProtection="1">
      <alignment horizontal="right" vertical="center"/>
      <protection/>
    </xf>
    <xf numFmtId="0" fontId="3" fillId="0" borderId="10" xfId="22" applyNumberFormat="1" applyFont="1" applyFill="1" applyBorder="1" applyAlignment="1" applyProtection="1">
      <alignment horizontal="center" vertical="center" wrapText="1"/>
      <protection/>
    </xf>
    <xf numFmtId="185" fontId="3" fillId="0" borderId="10" xfId="22" applyNumberFormat="1" applyFont="1" applyFill="1" applyBorder="1" applyAlignment="1" applyProtection="1">
      <alignment horizontal="center" vertical="center" wrapText="1"/>
      <protection/>
    </xf>
    <xf numFmtId="185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49" fontId="3" fillId="0" borderId="10" xfId="22" applyNumberFormat="1" applyFont="1" applyFill="1" applyBorder="1" applyAlignment="1" applyProtection="1">
      <alignment horizontal="center" vertical="center" wrapText="1"/>
      <protection/>
    </xf>
    <xf numFmtId="49" fontId="3" fillId="0" borderId="14" xfId="22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185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7" xfId="0" applyNumberFormat="1" applyFont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4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14" xfId="22" applyNumberFormat="1" applyFont="1" applyFill="1" applyBorder="1" applyAlignment="1" applyProtection="1">
      <alignment horizontal="center" vertical="center" wrapText="1"/>
      <protection/>
    </xf>
    <xf numFmtId="185" fontId="3" fillId="0" borderId="14" xfId="22" applyNumberFormat="1" applyFont="1" applyFill="1" applyBorder="1" applyAlignment="1" applyProtection="1">
      <alignment horizontal="center" vertical="center"/>
      <protection/>
    </xf>
    <xf numFmtId="185" fontId="3" fillId="0" borderId="14" xfId="22" applyNumberFormat="1" applyFont="1" applyFill="1" applyBorder="1" applyAlignment="1" applyProtection="1">
      <alignment horizontal="center" vertical="center" wrapText="1"/>
      <protection/>
    </xf>
    <xf numFmtId="185" fontId="3" fillId="0" borderId="11" xfId="22" applyNumberFormat="1" applyFont="1" applyFill="1" applyBorder="1" applyAlignment="1" applyProtection="1">
      <alignment horizontal="centerContinuous" vertical="center"/>
      <protection/>
    </xf>
    <xf numFmtId="185" fontId="3" fillId="0" borderId="10" xfId="22" applyNumberFormat="1" applyFont="1" applyFill="1" applyBorder="1" applyAlignment="1" applyProtection="1">
      <alignment horizontal="centerContinuous" vertical="center"/>
      <protection/>
    </xf>
    <xf numFmtId="0" fontId="0" fillId="0" borderId="14" xfId="22" applyNumberFormat="1" applyFont="1" applyFill="1" applyBorder="1" applyAlignment="1">
      <alignment horizontal="center" vertical="center" wrapText="1"/>
    </xf>
    <xf numFmtId="185" fontId="3" fillId="0" borderId="11" xfId="22" applyNumberFormat="1" applyFont="1" applyFill="1" applyBorder="1" applyAlignment="1" applyProtection="1">
      <alignment horizontal="center" vertical="center" wrapText="1"/>
      <protection/>
    </xf>
    <xf numFmtId="0" fontId="0" fillId="0" borderId="11" xfId="22" applyNumberFormat="1" applyFont="1" applyFill="1" applyBorder="1" applyAlignment="1">
      <alignment horizontal="center" vertical="center" wrapText="1"/>
    </xf>
    <xf numFmtId="0" fontId="0" fillId="0" borderId="11" xfId="22" applyNumberFormat="1" applyFont="1" applyBorder="1" applyAlignment="1">
      <alignment horizontal="center" vertical="center" wrapText="1"/>
    </xf>
    <xf numFmtId="0" fontId="0" fillId="0" borderId="10" xfId="22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22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0" fontId="0" fillId="0" borderId="10" xfId="0" applyNumberFormat="1" applyFont="1" applyFill="1" applyBorder="1" applyAlignment="1" applyProtection="1">
      <alignment horizontal="center" vertical="center" wrapText="1"/>
      <protection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I37"/>
  <sheetViews>
    <sheetView showGridLines="0" showZeros="0" workbookViewId="0" topLeftCell="A13">
      <selection activeCell="B6" sqref="B6"/>
    </sheetView>
  </sheetViews>
  <sheetFormatPr defaultColWidth="9.16015625" defaultRowHeight="12.75" customHeight="1"/>
  <cols>
    <col min="1" max="1" width="33.33203125" style="0" customWidth="1"/>
    <col min="2" max="2" width="15.83203125" style="0" customWidth="1"/>
    <col min="3" max="3" width="38.16015625" style="0" customWidth="1"/>
    <col min="4" max="4" width="16.5" style="0" customWidth="1"/>
  </cols>
  <sheetData>
    <row r="1" ht="2.25" customHeight="1">
      <c r="A1" s="65"/>
    </row>
    <row r="2" spans="1:4" ht="36.75" customHeight="1">
      <c r="A2" s="21" t="s">
        <v>0</v>
      </c>
      <c r="B2" s="66"/>
      <c r="C2" s="66"/>
      <c r="D2" s="66"/>
    </row>
    <row r="3" spans="1:4" ht="15.75" customHeight="1">
      <c r="A3" s="47" t="s">
        <v>1</v>
      </c>
      <c r="B3" s="67"/>
      <c r="C3" s="67"/>
      <c r="D3" s="68" t="s">
        <v>2</v>
      </c>
    </row>
    <row r="4" spans="1:4" ht="19.5" customHeight="1">
      <c r="A4" s="69" t="s">
        <v>3</v>
      </c>
      <c r="B4" s="69"/>
      <c r="C4" s="70" t="s">
        <v>4</v>
      </c>
      <c r="D4" s="71"/>
    </row>
    <row r="5" spans="1:4" ht="19.5" customHeight="1">
      <c r="A5" s="72" t="s">
        <v>5</v>
      </c>
      <c r="B5" s="73" t="s">
        <v>6</v>
      </c>
      <c r="C5" s="72" t="s">
        <v>5</v>
      </c>
      <c r="D5" s="73" t="s">
        <v>6</v>
      </c>
    </row>
    <row r="6" spans="1:5" ht="20.25" customHeight="1">
      <c r="A6" s="74" t="s">
        <v>7</v>
      </c>
      <c r="B6" s="121">
        <v>43483.93</v>
      </c>
      <c r="C6" s="76" t="s">
        <v>8</v>
      </c>
      <c r="D6" s="75">
        <v>0</v>
      </c>
      <c r="E6" s="12"/>
    </row>
    <row r="7" spans="1:5" ht="20.25" customHeight="1">
      <c r="A7" s="74" t="s">
        <v>9</v>
      </c>
      <c r="B7" s="121">
        <v>0</v>
      </c>
      <c r="C7" s="78" t="s">
        <v>10</v>
      </c>
      <c r="D7" s="75">
        <v>0</v>
      </c>
      <c r="E7" s="12"/>
    </row>
    <row r="8" spans="1:5" ht="20.25" customHeight="1">
      <c r="A8" s="74"/>
      <c r="B8" s="121"/>
      <c r="C8" s="79" t="s">
        <v>11</v>
      </c>
      <c r="D8" s="75">
        <v>0</v>
      </c>
      <c r="E8" s="12"/>
    </row>
    <row r="9" spans="1:6" ht="20.25" customHeight="1">
      <c r="A9" s="74"/>
      <c r="B9" s="121"/>
      <c r="C9" s="79" t="s">
        <v>12</v>
      </c>
      <c r="D9" s="75">
        <v>0</v>
      </c>
      <c r="E9" s="12"/>
      <c r="F9" s="12"/>
    </row>
    <row r="10" spans="1:6" ht="20.25" customHeight="1">
      <c r="A10" s="74"/>
      <c r="B10" s="121"/>
      <c r="C10" s="78" t="s">
        <v>13</v>
      </c>
      <c r="D10" s="75">
        <v>3431.66</v>
      </c>
      <c r="E10" s="12"/>
      <c r="F10" s="12"/>
    </row>
    <row r="11" spans="1:6" ht="20.25" customHeight="1">
      <c r="A11" s="74"/>
      <c r="B11" s="121"/>
      <c r="C11" s="78" t="s">
        <v>14</v>
      </c>
      <c r="D11" s="75">
        <v>2</v>
      </c>
      <c r="E11" s="12"/>
      <c r="F11" s="12"/>
    </row>
    <row r="12" spans="1:6" ht="20.25" customHeight="1">
      <c r="A12" s="74"/>
      <c r="B12" s="121"/>
      <c r="C12" s="79" t="s">
        <v>15</v>
      </c>
      <c r="D12" s="18">
        <v>0</v>
      </c>
      <c r="E12" s="12"/>
      <c r="F12" s="12"/>
    </row>
    <row r="13" spans="1:6" ht="20.25" customHeight="1">
      <c r="A13" s="74"/>
      <c r="B13" s="121"/>
      <c r="C13" s="79" t="s">
        <v>16</v>
      </c>
      <c r="D13" s="80">
        <v>930.46</v>
      </c>
      <c r="E13" s="12"/>
      <c r="F13" s="12"/>
    </row>
    <row r="14" spans="1:6" ht="20.25" customHeight="1">
      <c r="A14" s="74"/>
      <c r="B14" s="121"/>
      <c r="C14" s="79" t="s">
        <v>17</v>
      </c>
      <c r="D14" s="18">
        <v>38481.22</v>
      </c>
      <c r="E14" s="12"/>
      <c r="F14" s="12"/>
    </row>
    <row r="15" spans="1:7" ht="20.25" customHeight="1">
      <c r="A15" s="74"/>
      <c r="B15" s="121"/>
      <c r="C15" s="79" t="s">
        <v>18</v>
      </c>
      <c r="D15" s="80">
        <v>0</v>
      </c>
      <c r="E15" s="12"/>
      <c r="F15" s="12"/>
      <c r="G15" s="12"/>
    </row>
    <row r="16" spans="1:6" ht="20.25" customHeight="1">
      <c r="A16" s="122"/>
      <c r="B16" s="123"/>
      <c r="C16" s="83" t="s">
        <v>19</v>
      </c>
      <c r="D16" s="75">
        <v>0</v>
      </c>
      <c r="E16" s="12"/>
      <c r="F16" s="12"/>
    </row>
    <row r="17" spans="1:6" ht="20.25" customHeight="1">
      <c r="A17" s="74"/>
      <c r="B17" s="121"/>
      <c r="C17" s="83" t="s">
        <v>20</v>
      </c>
      <c r="D17" s="75">
        <v>0</v>
      </c>
      <c r="E17" s="12"/>
      <c r="F17" s="12"/>
    </row>
    <row r="18" spans="1:6" ht="20.25" customHeight="1">
      <c r="A18" s="74"/>
      <c r="B18" s="121"/>
      <c r="C18" s="83" t="s">
        <v>21</v>
      </c>
      <c r="D18" s="75">
        <v>0</v>
      </c>
      <c r="E18" s="12"/>
      <c r="F18" s="12"/>
    </row>
    <row r="19" spans="1:6" ht="20.25" customHeight="1">
      <c r="A19" s="122"/>
      <c r="B19" s="121"/>
      <c r="C19" s="83" t="s">
        <v>22</v>
      </c>
      <c r="D19" s="75">
        <v>0</v>
      </c>
      <c r="E19" s="12"/>
      <c r="F19" s="12"/>
    </row>
    <row r="20" spans="1:6" ht="20.25" customHeight="1">
      <c r="A20" s="74"/>
      <c r="B20" s="121"/>
      <c r="C20" s="83" t="s">
        <v>23</v>
      </c>
      <c r="D20" s="75">
        <v>0</v>
      </c>
      <c r="E20" s="12"/>
      <c r="F20" s="12"/>
    </row>
    <row r="21" spans="1:6" ht="20.25" customHeight="1">
      <c r="A21" s="74"/>
      <c r="B21" s="121"/>
      <c r="C21" s="83" t="s">
        <v>24</v>
      </c>
      <c r="D21" s="75">
        <v>0</v>
      </c>
      <c r="E21" s="12"/>
      <c r="F21" s="12"/>
    </row>
    <row r="22" spans="1:9" ht="20.25" customHeight="1">
      <c r="A22" s="77"/>
      <c r="B22" s="121"/>
      <c r="C22" s="83" t="s">
        <v>25</v>
      </c>
      <c r="D22" s="75">
        <v>0</v>
      </c>
      <c r="E22" s="12"/>
      <c r="F22" s="12"/>
      <c r="G22" s="12"/>
      <c r="H22" s="12"/>
      <c r="I22" s="12"/>
    </row>
    <row r="23" spans="1:9" ht="20.25" customHeight="1">
      <c r="A23" s="77"/>
      <c r="B23" s="124"/>
      <c r="C23" s="83" t="s">
        <v>26</v>
      </c>
      <c r="D23" s="18">
        <v>0</v>
      </c>
      <c r="E23" s="12"/>
      <c r="F23" s="12"/>
      <c r="G23" s="12"/>
      <c r="H23" s="12"/>
      <c r="I23" s="12"/>
    </row>
    <row r="24" spans="1:9" ht="20.25" customHeight="1">
      <c r="A24" s="77"/>
      <c r="B24" s="124"/>
      <c r="C24" s="83" t="s">
        <v>27</v>
      </c>
      <c r="D24" s="80">
        <v>638.59</v>
      </c>
      <c r="E24" s="12"/>
      <c r="F24" s="12"/>
      <c r="G24" s="12"/>
      <c r="H24" s="12"/>
      <c r="I24" s="12"/>
    </row>
    <row r="25" spans="1:9" ht="20.25" customHeight="1">
      <c r="A25" s="77"/>
      <c r="B25" s="124"/>
      <c r="C25" s="76" t="s">
        <v>28</v>
      </c>
      <c r="D25" s="75">
        <v>0</v>
      </c>
      <c r="E25" s="12"/>
      <c r="F25" s="12"/>
      <c r="G25" s="12"/>
      <c r="H25" s="12"/>
      <c r="I25" s="12"/>
    </row>
    <row r="26" spans="1:9" ht="20.25" customHeight="1">
      <c r="A26" s="77"/>
      <c r="B26" s="124"/>
      <c r="C26" s="76" t="s">
        <v>29</v>
      </c>
      <c r="D26" s="18">
        <v>0</v>
      </c>
      <c r="E26" s="12"/>
      <c r="F26" s="12"/>
      <c r="G26" s="12"/>
      <c r="H26" s="12"/>
      <c r="I26" s="12"/>
    </row>
    <row r="27" spans="1:9" ht="20.25" customHeight="1">
      <c r="A27" s="77"/>
      <c r="B27" s="124"/>
      <c r="C27" s="76" t="s">
        <v>30</v>
      </c>
      <c r="D27" s="80">
        <v>0</v>
      </c>
      <c r="E27" s="12"/>
      <c r="F27" s="12"/>
      <c r="G27" s="12"/>
      <c r="H27" s="12"/>
      <c r="I27" s="12"/>
    </row>
    <row r="28" spans="1:8" ht="20.25" customHeight="1">
      <c r="A28" s="77"/>
      <c r="B28" s="124"/>
      <c r="C28" s="76" t="s">
        <v>31</v>
      </c>
      <c r="D28" s="75">
        <v>0</v>
      </c>
      <c r="E28" s="12"/>
      <c r="F28" s="12"/>
      <c r="G28" s="12"/>
      <c r="H28" s="12"/>
    </row>
    <row r="29" spans="1:8" ht="20.25" customHeight="1">
      <c r="A29" s="77"/>
      <c r="B29" s="124"/>
      <c r="C29" s="76" t="s">
        <v>32</v>
      </c>
      <c r="D29" s="75">
        <v>0</v>
      </c>
      <c r="E29" s="12"/>
      <c r="F29" s="12"/>
      <c r="G29" s="12"/>
      <c r="H29" s="12"/>
    </row>
    <row r="30" spans="1:7" ht="20.25" customHeight="1">
      <c r="A30" s="77"/>
      <c r="B30" s="124"/>
      <c r="C30" s="83" t="s">
        <v>33</v>
      </c>
      <c r="D30" s="75">
        <v>0</v>
      </c>
      <c r="E30" s="12"/>
      <c r="F30" s="12"/>
      <c r="G30" s="12"/>
    </row>
    <row r="31" spans="1:6" ht="20.25" customHeight="1">
      <c r="A31" s="77"/>
      <c r="B31" s="124"/>
      <c r="C31" s="83" t="s">
        <v>34</v>
      </c>
      <c r="D31" s="75">
        <v>0</v>
      </c>
      <c r="E31" s="12"/>
      <c r="F31" s="12"/>
    </row>
    <row r="32" spans="1:5" ht="20.25" customHeight="1">
      <c r="A32" s="77"/>
      <c r="B32" s="124"/>
      <c r="C32" s="83" t="s">
        <v>35</v>
      </c>
      <c r="D32" s="18">
        <v>0</v>
      </c>
      <c r="E32" s="12"/>
    </row>
    <row r="33" spans="1:4" ht="19.5" customHeight="1">
      <c r="A33" s="77" t="s">
        <v>36</v>
      </c>
      <c r="B33" s="121">
        <v>43483.93</v>
      </c>
      <c r="C33" s="85" t="s">
        <v>37</v>
      </c>
      <c r="D33" s="81">
        <f>SUM(D6:D32)</f>
        <v>43483.93</v>
      </c>
    </row>
    <row r="34" spans="1:4" ht="18.75" customHeight="1">
      <c r="A34" s="61"/>
      <c r="B34" s="61"/>
      <c r="C34" s="61"/>
      <c r="D34" s="61"/>
    </row>
    <row r="35" spans="1:3" ht="12.75" customHeight="1">
      <c r="A35" s="12"/>
      <c r="C35" s="12"/>
    </row>
    <row r="36" spans="1:3" ht="12.75" customHeight="1">
      <c r="A36" s="12"/>
      <c r="B36" s="12"/>
      <c r="C36" s="12"/>
    </row>
    <row r="37" ht="12.75" customHeight="1">
      <c r="C37" s="12"/>
    </row>
  </sheetData>
  <sheetProtection/>
  <printOptions horizontalCentered="1"/>
  <pageMargins left="0.79" right="0.79" top="0.59" bottom="0.59" header="0.39" footer="0.39"/>
  <pageSetup fitToHeight="1" fitToWidth="1" orientation="portrait" paperSize="9"/>
  <headerFooter scaleWithDoc="0" alignWithMargins="0">
    <oddFooter>&amp;C第&amp;P页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</sheetPr>
  <dimension ref="A2:K32"/>
  <sheetViews>
    <sheetView showGridLines="0" showZeros="0" workbookViewId="0" topLeftCell="A2">
      <selection activeCell="D13" sqref="D13"/>
    </sheetView>
  </sheetViews>
  <sheetFormatPr defaultColWidth="9.16015625" defaultRowHeight="12.75" customHeight="1"/>
  <cols>
    <col min="1" max="1" width="71" style="0" customWidth="1"/>
    <col min="2" max="2" width="33.5" style="0" customWidth="1"/>
  </cols>
  <sheetData>
    <row r="1" ht="409.5" customHeight="1" hidden="1"/>
    <row r="2" spans="1:2" ht="43.5" customHeight="1">
      <c r="A2" s="13" t="s">
        <v>332</v>
      </c>
      <c r="B2" s="13"/>
    </row>
    <row r="3" spans="1:2" ht="19.5" customHeight="1">
      <c r="A3" s="9" t="s">
        <v>333</v>
      </c>
      <c r="B3" s="5" t="s">
        <v>2</v>
      </c>
    </row>
    <row r="4" spans="1:2" ht="24.75" customHeight="1">
      <c r="A4" s="14" t="s">
        <v>205</v>
      </c>
      <c r="B4" s="14" t="s">
        <v>247</v>
      </c>
    </row>
    <row r="5" spans="1:2" ht="24.75" customHeight="1">
      <c r="A5" s="15" t="s">
        <v>212</v>
      </c>
      <c r="B5" s="16">
        <v>1</v>
      </c>
    </row>
    <row r="6" spans="1:6" ht="24.75" customHeight="1">
      <c r="A6" s="17" t="s">
        <v>46</v>
      </c>
      <c r="B6" s="18">
        <v>118.92</v>
      </c>
      <c r="C6" s="19"/>
      <c r="D6" s="20"/>
      <c r="E6" s="20"/>
      <c r="F6" s="12"/>
    </row>
    <row r="7" spans="1:6" ht="24.75" customHeight="1">
      <c r="A7" s="17" t="s">
        <v>213</v>
      </c>
      <c r="B7" s="18">
        <v>118.92</v>
      </c>
      <c r="C7" s="12"/>
      <c r="D7" s="12"/>
      <c r="E7" s="12"/>
      <c r="F7" s="12"/>
    </row>
    <row r="8" spans="1:6" ht="24.75" customHeight="1">
      <c r="A8" s="17" t="s">
        <v>214</v>
      </c>
      <c r="B8" s="18">
        <v>113.76</v>
      </c>
      <c r="C8" s="12"/>
      <c r="D8" s="12"/>
      <c r="E8" s="12"/>
      <c r="F8" s="12"/>
    </row>
    <row r="9" spans="1:7" ht="24.75" customHeight="1">
      <c r="A9" s="17" t="s">
        <v>269</v>
      </c>
      <c r="B9" s="18">
        <v>5.16</v>
      </c>
      <c r="C9" s="12"/>
      <c r="D9" s="12"/>
      <c r="E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1:7" ht="12.75" customHeight="1">
      <c r="A12" s="12"/>
      <c r="B12" s="12"/>
      <c r="C12" s="12"/>
      <c r="D12" s="12"/>
      <c r="E12" s="12"/>
      <c r="F12" s="12"/>
      <c r="G12" s="12"/>
    </row>
    <row r="13" spans="1:7" ht="12.75" customHeight="1">
      <c r="A13" s="12"/>
      <c r="B13" s="12"/>
      <c r="C13" s="12"/>
      <c r="D13" s="12"/>
      <c r="E13" s="12"/>
      <c r="F13" s="12"/>
      <c r="G13" s="12"/>
    </row>
    <row r="14" spans="1:7" ht="12.75" customHeight="1">
      <c r="A14" s="12"/>
      <c r="B14" s="12"/>
      <c r="C14" s="12"/>
      <c r="D14" s="12"/>
      <c r="E14" s="12"/>
      <c r="F14" s="12"/>
      <c r="G14" s="12"/>
    </row>
    <row r="15" spans="1:7" ht="12.75" customHeight="1">
      <c r="A15" s="12"/>
      <c r="B15" s="12"/>
      <c r="C15" s="12"/>
      <c r="D15" s="12"/>
      <c r="E15" s="12"/>
      <c r="F15" s="12"/>
      <c r="G15" s="12"/>
    </row>
    <row r="16" spans="1:8" ht="12.75" customHeight="1">
      <c r="A16" s="12"/>
      <c r="B16" s="12"/>
      <c r="C16" s="12"/>
      <c r="D16" s="12"/>
      <c r="E16" s="12"/>
      <c r="F16" s="12"/>
      <c r="H16" s="12"/>
    </row>
    <row r="17" spans="1:8" ht="12.75" customHeight="1">
      <c r="A17" s="12"/>
      <c r="B17" s="12"/>
      <c r="C17" s="12"/>
      <c r="D17" s="12"/>
      <c r="E17" s="12"/>
      <c r="F17" s="12"/>
      <c r="H17" s="12"/>
    </row>
    <row r="18" spans="1:8" ht="12.75" customHeight="1">
      <c r="A18" s="12"/>
      <c r="B18" s="12"/>
      <c r="C18" s="12"/>
      <c r="D18" s="12"/>
      <c r="E18" s="12"/>
      <c r="F18" s="12"/>
      <c r="G18" s="12"/>
      <c r="H18" s="12"/>
    </row>
    <row r="19" spans="1:8" ht="12.75" customHeight="1">
      <c r="A19" s="12"/>
      <c r="B19" s="12"/>
      <c r="C19" s="12"/>
      <c r="D19" s="12"/>
      <c r="E19" s="12"/>
      <c r="F19" s="12"/>
      <c r="G19" s="12"/>
      <c r="H19" s="12"/>
    </row>
    <row r="20" spans="1:8" ht="12.75" customHeight="1">
      <c r="A20" s="12"/>
      <c r="B20" s="12"/>
      <c r="C20" s="12"/>
      <c r="D20" s="12"/>
      <c r="E20" s="12"/>
      <c r="F20" s="12"/>
      <c r="G20" s="12"/>
      <c r="H20" s="12"/>
    </row>
    <row r="21" spans="1:8" ht="12.75" customHeight="1">
      <c r="A21" s="12"/>
      <c r="B21" s="12"/>
      <c r="C21" s="12"/>
      <c r="D21" s="12"/>
      <c r="E21" s="12"/>
      <c r="F21" s="12"/>
      <c r="G21" s="12"/>
      <c r="H21" s="12"/>
    </row>
    <row r="22" spans="2:8" ht="12.75" customHeight="1">
      <c r="B22" s="12"/>
      <c r="C22" s="12"/>
      <c r="D22" s="12"/>
      <c r="E22" s="12"/>
      <c r="F22" s="12"/>
      <c r="G22" s="12"/>
      <c r="H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2:8" ht="12.75" customHeight="1">
      <c r="B24" s="12"/>
      <c r="C24" s="12"/>
      <c r="D24" s="12"/>
      <c r="E24" s="12"/>
      <c r="F24" s="12"/>
      <c r="H24" s="12"/>
    </row>
    <row r="25" spans="2:9" ht="12.75" customHeight="1">
      <c r="B25" s="12"/>
      <c r="C25" s="12"/>
      <c r="E25" s="12"/>
      <c r="F25" s="12"/>
      <c r="G25" s="12"/>
      <c r="H25" s="12"/>
      <c r="I25" s="12"/>
    </row>
    <row r="26" spans="2:11" ht="12.75" customHeight="1">
      <c r="B26" s="12"/>
      <c r="D26" s="12"/>
      <c r="E26" s="12"/>
      <c r="F26" s="12"/>
      <c r="G26" s="12"/>
      <c r="H26" s="12"/>
      <c r="I26" s="12"/>
      <c r="K26" s="12"/>
    </row>
    <row r="27" spans="2:9" ht="12.75" customHeight="1">
      <c r="B27" s="12"/>
      <c r="D27" s="12"/>
      <c r="E27" s="12"/>
      <c r="F27" s="12"/>
      <c r="G27" s="12"/>
      <c r="H27" s="12"/>
      <c r="I27" s="12"/>
    </row>
    <row r="28" spans="3:9" ht="12.75" customHeight="1">
      <c r="C28" s="12"/>
      <c r="E28" s="12"/>
      <c r="F28" s="12"/>
      <c r="G28" s="12"/>
      <c r="H28" s="12"/>
      <c r="I28" s="12"/>
    </row>
    <row r="29" spans="3:8" ht="12.75" customHeight="1">
      <c r="C29" s="12"/>
      <c r="E29" s="12"/>
      <c r="F29" s="12"/>
      <c r="G29" s="12"/>
      <c r="H29" s="12"/>
    </row>
    <row r="30" spans="3:7" ht="12.75" customHeight="1">
      <c r="C30" s="12"/>
      <c r="D30" s="12"/>
      <c r="F30" s="12"/>
      <c r="G30" s="12"/>
    </row>
    <row r="31" ht="12.75" customHeight="1">
      <c r="D31" s="12"/>
    </row>
    <row r="32" ht="12.75" customHeight="1">
      <c r="D32" s="12"/>
    </row>
  </sheetData>
  <sheetProtection/>
  <mergeCells count="1">
    <mergeCell ref="A2:B2"/>
  </mergeCells>
  <printOptions horizontalCentered="1"/>
  <pageMargins left="0.75" right="0.75" top="1" bottom="1" header="0" footer="0"/>
  <pageSetup orientation="portrait" paperSize="9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2:G38"/>
  <sheetViews>
    <sheetView showGridLines="0" showZeros="0" workbookViewId="0" topLeftCell="A8">
      <selection activeCell="G15" sqref="G15"/>
    </sheetView>
  </sheetViews>
  <sheetFormatPr defaultColWidth="9.16015625" defaultRowHeight="11.25"/>
  <cols>
    <col min="1" max="1" width="93.83203125" style="0" customWidth="1"/>
    <col min="2" max="2" width="39" style="0" customWidth="1"/>
    <col min="3" max="4" width="6.83203125" style="0" customWidth="1"/>
  </cols>
  <sheetData>
    <row r="1" ht="409.5" customHeight="1" hidden="1"/>
    <row r="2" spans="1:4" ht="36.75" customHeight="1">
      <c r="A2" s="1" t="s">
        <v>334</v>
      </c>
      <c r="B2" s="2"/>
      <c r="C2" s="3"/>
      <c r="D2" s="3"/>
    </row>
    <row r="3" spans="1:2" ht="19.5" customHeight="1">
      <c r="A3" s="4" t="s">
        <v>335</v>
      </c>
      <c r="B3" s="5" t="s">
        <v>2</v>
      </c>
    </row>
    <row r="4" spans="1:4" ht="28.5" customHeight="1">
      <c r="A4" s="6" t="s">
        <v>324</v>
      </c>
      <c r="B4" s="7" t="s">
        <v>247</v>
      </c>
      <c r="C4" s="8"/>
      <c r="D4" s="9"/>
    </row>
    <row r="5" spans="1:4" ht="28.5" customHeight="1">
      <c r="A5" s="10" t="s">
        <v>46</v>
      </c>
      <c r="B5" s="11">
        <v>5193.65</v>
      </c>
      <c r="C5" s="12"/>
      <c r="D5" s="12"/>
    </row>
    <row r="6" spans="1:2" ht="28.5" customHeight="1">
      <c r="A6" s="10" t="s">
        <v>213</v>
      </c>
      <c r="B6" s="11">
        <v>5193.65</v>
      </c>
    </row>
    <row r="7" spans="1:2" ht="28.5" customHeight="1">
      <c r="A7" s="10" t="s">
        <v>214</v>
      </c>
      <c r="B7" s="11">
        <v>3917.72</v>
      </c>
    </row>
    <row r="8" spans="1:2" ht="28.5" customHeight="1">
      <c r="A8" s="10" t="s">
        <v>78</v>
      </c>
      <c r="B8" s="11">
        <v>30</v>
      </c>
    </row>
    <row r="9" spans="1:2" ht="28.5" customHeight="1">
      <c r="A9" s="10" t="s">
        <v>80</v>
      </c>
      <c r="B9" s="11">
        <v>64</v>
      </c>
    </row>
    <row r="10" spans="1:2" ht="28.5" customHeight="1">
      <c r="A10" s="10" t="s">
        <v>103</v>
      </c>
      <c r="B10" s="11">
        <v>3755.22</v>
      </c>
    </row>
    <row r="11" spans="1:3" ht="28.5" customHeight="1">
      <c r="A11" s="10" t="s">
        <v>105</v>
      </c>
      <c r="B11" s="11">
        <v>3</v>
      </c>
      <c r="C11" s="12"/>
    </row>
    <row r="12" spans="1:3" ht="28.5" customHeight="1">
      <c r="A12" s="10" t="s">
        <v>107</v>
      </c>
      <c r="B12" s="11">
        <v>5</v>
      </c>
      <c r="C12" s="12"/>
    </row>
    <row r="13" spans="1:3" ht="28.5" customHeight="1">
      <c r="A13" s="10" t="s">
        <v>108</v>
      </c>
      <c r="B13" s="11">
        <v>9</v>
      </c>
      <c r="C13" s="12"/>
    </row>
    <row r="14" spans="1:3" ht="28.5" customHeight="1">
      <c r="A14" s="10" t="s">
        <v>116</v>
      </c>
      <c r="B14" s="11">
        <v>50</v>
      </c>
      <c r="C14" s="12"/>
    </row>
    <row r="15" spans="1:3" ht="28.5" customHeight="1">
      <c r="A15" s="10" t="s">
        <v>123</v>
      </c>
      <c r="B15" s="11">
        <v>1.5</v>
      </c>
      <c r="C15" s="12"/>
    </row>
    <row r="16" spans="1:3" ht="28.5" customHeight="1">
      <c r="A16" s="10" t="s">
        <v>216</v>
      </c>
      <c r="B16" s="11">
        <v>30</v>
      </c>
      <c r="C16" s="12"/>
    </row>
    <row r="17" spans="1:3" ht="28.5" customHeight="1">
      <c r="A17" s="10" t="s">
        <v>116</v>
      </c>
      <c r="B17" s="11">
        <v>30</v>
      </c>
      <c r="C17" s="12"/>
    </row>
    <row r="18" spans="1:3" ht="28.5" customHeight="1">
      <c r="A18" s="10" t="s">
        <v>275</v>
      </c>
      <c r="B18" s="11">
        <v>1.23</v>
      </c>
      <c r="C18" s="12"/>
    </row>
    <row r="19" spans="1:3" ht="28.5" customHeight="1">
      <c r="A19" s="10" t="s">
        <v>98</v>
      </c>
      <c r="B19" s="11">
        <v>1.23</v>
      </c>
      <c r="C19" s="12"/>
    </row>
    <row r="20" spans="1:3" ht="28.5" customHeight="1">
      <c r="A20" s="10" t="s">
        <v>218</v>
      </c>
      <c r="B20" s="11">
        <v>200</v>
      </c>
      <c r="C20" s="12"/>
    </row>
    <row r="21" spans="1:3" ht="28.5" customHeight="1">
      <c r="A21" s="10" t="s">
        <v>116</v>
      </c>
      <c r="B21" s="11">
        <v>200</v>
      </c>
      <c r="C21" s="12"/>
    </row>
    <row r="22" spans="1:4" ht="28.5" customHeight="1">
      <c r="A22" s="10" t="s">
        <v>297</v>
      </c>
      <c r="B22" s="11">
        <v>1000</v>
      </c>
      <c r="C22" s="12"/>
      <c r="D22" s="12"/>
    </row>
    <row r="23" spans="1:4" ht="28.5" customHeight="1">
      <c r="A23" s="10" t="s">
        <v>82</v>
      </c>
      <c r="B23" s="11">
        <v>1000</v>
      </c>
      <c r="D23" s="12"/>
    </row>
    <row r="24" spans="1:4" ht="28.5" customHeight="1">
      <c r="A24" s="10" t="s">
        <v>222</v>
      </c>
      <c r="B24" s="11">
        <v>44.7</v>
      </c>
      <c r="C24" s="12"/>
      <c r="D24" s="12"/>
    </row>
    <row r="25" spans="1:4" ht="28.5" customHeight="1">
      <c r="A25" s="10" t="s">
        <v>108</v>
      </c>
      <c r="B25" s="11">
        <v>44.7</v>
      </c>
      <c r="C25" s="12"/>
      <c r="D25" s="12"/>
    </row>
    <row r="26" spans="3:4" ht="28.5" customHeight="1">
      <c r="C26" s="12"/>
      <c r="D26" s="12"/>
    </row>
    <row r="27" spans="2:5" ht="12">
      <c r="B27" s="12"/>
      <c r="C27" s="12"/>
      <c r="D27" s="12"/>
      <c r="E27" s="12"/>
    </row>
    <row r="28" spans="3:7" ht="12">
      <c r="C28" s="12"/>
      <c r="D28" s="12"/>
      <c r="E28" s="12"/>
      <c r="G28" s="12"/>
    </row>
    <row r="29" spans="3:5" ht="12">
      <c r="C29" s="12"/>
      <c r="D29" s="12"/>
      <c r="E29" s="12"/>
    </row>
    <row r="30" spans="4:5" ht="12">
      <c r="D30" s="12"/>
      <c r="E30" s="12"/>
    </row>
    <row r="31" ht="12">
      <c r="E31" s="12"/>
    </row>
    <row r="32" ht="12">
      <c r="E32" s="12"/>
    </row>
    <row r="33" spans="5:6" ht="12">
      <c r="E33" s="12"/>
      <c r="F33" s="12"/>
    </row>
    <row r="34" ht="12">
      <c r="F34" s="12"/>
    </row>
    <row r="35" spans="6:7" ht="12">
      <c r="F35" s="12"/>
      <c r="G35" s="12"/>
    </row>
    <row r="36" ht="12">
      <c r="F36" s="12"/>
    </row>
    <row r="37" ht="12">
      <c r="F37" s="12"/>
    </row>
    <row r="38" ht="12">
      <c r="G38" s="12"/>
    </row>
  </sheetData>
  <sheetProtection/>
  <printOptions horizontalCentered="1"/>
  <pageMargins left="0.59" right="0.59" top="1" bottom="1" header="0" footer="0"/>
  <pageSetup fitToHeight="1000" fitToWidth="1" orientation="portrait" pageOrder="overThenDown" paperSize="9" scale="8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K62"/>
  <sheetViews>
    <sheetView showGridLines="0" showZeros="0" workbookViewId="0" topLeftCell="A46">
      <selection activeCell="A3" sqref="A3"/>
    </sheetView>
  </sheetViews>
  <sheetFormatPr defaultColWidth="9.16015625" defaultRowHeight="12.75" customHeight="1"/>
  <cols>
    <col min="1" max="1" width="12.16015625" style="0" customWidth="1"/>
    <col min="2" max="2" width="56.33203125" style="0" customWidth="1"/>
    <col min="3" max="3" width="14" style="0" customWidth="1"/>
    <col min="4" max="11" width="12" style="0" customWidth="1"/>
  </cols>
  <sheetData>
    <row r="1" spans="1:2" ht="3" customHeight="1">
      <c r="A1" s="12"/>
      <c r="B1" s="86"/>
    </row>
    <row r="2" spans="1:11" ht="36" customHeight="1">
      <c r="A2" s="21" t="s">
        <v>38</v>
      </c>
      <c r="B2" s="87"/>
      <c r="C2" s="66"/>
      <c r="D2" s="66"/>
      <c r="E2" s="66"/>
      <c r="F2" s="66"/>
      <c r="G2" s="66"/>
      <c r="H2" s="66"/>
      <c r="I2" s="66"/>
      <c r="J2" s="66"/>
      <c r="K2" s="66"/>
    </row>
    <row r="3" spans="1:11" ht="15.75" customHeight="1">
      <c r="A3" s="47" t="s">
        <v>39</v>
      </c>
      <c r="C3" s="67"/>
      <c r="D3" s="67"/>
      <c r="E3" s="67"/>
      <c r="F3" s="67"/>
      <c r="G3" s="67"/>
      <c r="H3" s="67"/>
      <c r="I3" s="67"/>
      <c r="J3" s="67"/>
      <c r="K3" s="68" t="s">
        <v>2</v>
      </c>
    </row>
    <row r="4" spans="1:11" ht="24.75" customHeight="1">
      <c r="A4" s="114" t="s">
        <v>40</v>
      </c>
      <c r="B4" s="69"/>
      <c r="C4" s="115" t="s">
        <v>41</v>
      </c>
      <c r="D4" s="115"/>
      <c r="E4" s="115"/>
      <c r="F4" s="115" t="s">
        <v>42</v>
      </c>
      <c r="G4" s="115"/>
      <c r="H4" s="115"/>
      <c r="I4" s="117" t="s">
        <v>43</v>
      </c>
      <c r="J4" s="117"/>
      <c r="K4" s="118"/>
    </row>
    <row r="5" spans="1:11" ht="24.75" customHeight="1">
      <c r="A5" s="88" t="s">
        <v>44</v>
      </c>
      <c r="B5" s="90" t="s">
        <v>45</v>
      </c>
      <c r="C5" s="90" t="s">
        <v>46</v>
      </c>
      <c r="D5" s="90" t="s">
        <v>47</v>
      </c>
      <c r="E5" s="90" t="s">
        <v>48</v>
      </c>
      <c r="F5" s="90" t="s">
        <v>46</v>
      </c>
      <c r="G5" s="90" t="s">
        <v>47</v>
      </c>
      <c r="H5" s="90" t="s">
        <v>48</v>
      </c>
      <c r="I5" s="90" t="s">
        <v>46</v>
      </c>
      <c r="J5" s="90" t="s">
        <v>47</v>
      </c>
      <c r="K5" s="89" t="s">
        <v>48</v>
      </c>
    </row>
    <row r="6" spans="1:11" ht="24.75" customHeight="1">
      <c r="A6" s="116"/>
      <c r="B6" s="56" t="s">
        <v>46</v>
      </c>
      <c r="C6" s="113">
        <v>49543.36</v>
      </c>
      <c r="D6" s="113">
        <v>26676</v>
      </c>
      <c r="E6" s="113">
        <v>22867.36</v>
      </c>
      <c r="F6" s="113">
        <v>43483.93</v>
      </c>
      <c r="G6" s="113">
        <v>25436.88</v>
      </c>
      <c r="H6" s="113">
        <v>18047.05</v>
      </c>
      <c r="I6" s="119">
        <f aca="true" t="shared" si="0" ref="I6:I62">IF(IF(C6=0,1,(F6-C6)/C6)=1,0,IF(C6=0,1,(F6-C6)/C6))</f>
        <v>-0.12230559251532395</v>
      </c>
      <c r="J6" s="119">
        <f aca="true" t="shared" si="1" ref="J6:J62">IF(IF(D6=0,1,(G6-D6)/D6)=1,0,IF(D6=0,1,(G6-D6)/D6))</f>
        <v>-0.046450742240215885</v>
      </c>
      <c r="K6" s="120">
        <f aca="true" t="shared" si="2" ref="K6:K62">IF(IF(E6=0,1,(H6-E6)/E6)=1,0,IF(E6=0,1,(H6-E6)/E6))</f>
        <v>-0.21079433743116832</v>
      </c>
    </row>
    <row r="7" spans="1:11" ht="24.75" customHeight="1">
      <c r="A7" s="116" t="s">
        <v>49</v>
      </c>
      <c r="B7" s="56" t="s">
        <v>50</v>
      </c>
      <c r="C7" s="113">
        <v>47</v>
      </c>
      <c r="D7" s="113">
        <v>0</v>
      </c>
      <c r="E7" s="113">
        <v>47</v>
      </c>
      <c r="F7" s="113">
        <v>0</v>
      </c>
      <c r="G7" s="113">
        <v>0</v>
      </c>
      <c r="H7" s="113">
        <v>0</v>
      </c>
      <c r="I7" s="119">
        <f t="shared" si="0"/>
        <v>-1</v>
      </c>
      <c r="J7" s="119">
        <f t="shared" si="1"/>
        <v>0</v>
      </c>
      <c r="K7" s="120">
        <f t="shared" si="2"/>
        <v>-1</v>
      </c>
    </row>
    <row r="8" spans="1:11" ht="24.75" customHeight="1">
      <c r="A8" s="116" t="s">
        <v>51</v>
      </c>
      <c r="B8" s="56" t="s">
        <v>52</v>
      </c>
      <c r="C8" s="113">
        <v>47</v>
      </c>
      <c r="D8" s="113">
        <v>0</v>
      </c>
      <c r="E8" s="113">
        <v>47</v>
      </c>
      <c r="F8" s="113">
        <v>0</v>
      </c>
      <c r="G8" s="113">
        <v>0</v>
      </c>
      <c r="H8" s="113">
        <v>0</v>
      </c>
      <c r="I8" s="119">
        <f t="shared" si="0"/>
        <v>-1</v>
      </c>
      <c r="J8" s="119">
        <f t="shared" si="1"/>
        <v>0</v>
      </c>
      <c r="K8" s="120">
        <f t="shared" si="2"/>
        <v>-1</v>
      </c>
    </row>
    <row r="9" spans="1:11" ht="24.75" customHeight="1">
      <c r="A9" s="116" t="s">
        <v>53</v>
      </c>
      <c r="B9" s="56" t="s">
        <v>54</v>
      </c>
      <c r="C9" s="113">
        <v>47</v>
      </c>
      <c r="D9" s="113">
        <v>0</v>
      </c>
      <c r="E9" s="113">
        <v>47</v>
      </c>
      <c r="F9" s="113">
        <v>0</v>
      </c>
      <c r="G9" s="113">
        <v>0</v>
      </c>
      <c r="H9" s="113">
        <v>0</v>
      </c>
      <c r="I9" s="119">
        <f t="shared" si="0"/>
        <v>-1</v>
      </c>
      <c r="J9" s="119">
        <f t="shared" si="1"/>
        <v>0</v>
      </c>
      <c r="K9" s="120">
        <f t="shared" si="2"/>
        <v>-1</v>
      </c>
    </row>
    <row r="10" spans="1:11" ht="24.75" customHeight="1">
      <c r="A10" s="116" t="s">
        <v>55</v>
      </c>
      <c r="B10" s="56" t="s">
        <v>56</v>
      </c>
      <c r="C10" s="113">
        <v>3151.65</v>
      </c>
      <c r="D10" s="113">
        <v>2651.74</v>
      </c>
      <c r="E10" s="113">
        <v>499.91</v>
      </c>
      <c r="F10" s="113">
        <v>3431.66</v>
      </c>
      <c r="G10" s="113">
        <v>2726.84</v>
      </c>
      <c r="H10" s="113">
        <v>704.82</v>
      </c>
      <c r="I10" s="119">
        <f t="shared" si="0"/>
        <v>0.08884552535973213</v>
      </c>
      <c r="J10" s="119">
        <f t="shared" si="1"/>
        <v>0.028321026948343493</v>
      </c>
      <c r="K10" s="120">
        <f t="shared" si="2"/>
        <v>0.40989378088055856</v>
      </c>
    </row>
    <row r="11" spans="1:11" ht="24.75" customHeight="1">
      <c r="A11" s="116" t="s">
        <v>57</v>
      </c>
      <c r="B11" s="56" t="s">
        <v>58</v>
      </c>
      <c r="C11" s="113">
        <v>3151.65</v>
      </c>
      <c r="D11" s="113">
        <v>2651.74</v>
      </c>
      <c r="E11" s="113">
        <v>499.91</v>
      </c>
      <c r="F11" s="113">
        <v>3431.66</v>
      </c>
      <c r="G11" s="113">
        <v>2726.84</v>
      </c>
      <c r="H11" s="113">
        <v>704.82</v>
      </c>
      <c r="I11" s="119">
        <f t="shared" si="0"/>
        <v>0.08884552535973213</v>
      </c>
      <c r="J11" s="119">
        <f t="shared" si="1"/>
        <v>0.028321026948343493</v>
      </c>
      <c r="K11" s="120">
        <f t="shared" si="2"/>
        <v>0.40989378088055856</v>
      </c>
    </row>
    <row r="12" spans="1:11" ht="24.75" customHeight="1">
      <c r="A12" s="116" t="s">
        <v>53</v>
      </c>
      <c r="B12" s="56" t="s">
        <v>59</v>
      </c>
      <c r="C12" s="113">
        <v>3151.65</v>
      </c>
      <c r="D12" s="113">
        <v>2651.74</v>
      </c>
      <c r="E12" s="113">
        <v>499.91</v>
      </c>
      <c r="F12" s="113">
        <v>3431.66</v>
      </c>
      <c r="G12" s="113">
        <v>2726.84</v>
      </c>
      <c r="H12" s="113">
        <v>704.82</v>
      </c>
      <c r="I12" s="119">
        <f t="shared" si="0"/>
        <v>0.08884552535973213</v>
      </c>
      <c r="J12" s="119">
        <f t="shared" si="1"/>
        <v>0.028321026948343493</v>
      </c>
      <c r="K12" s="120">
        <f t="shared" si="2"/>
        <v>0.40989378088055856</v>
      </c>
    </row>
    <row r="13" spans="1:11" ht="24.75" customHeight="1">
      <c r="A13" s="116" t="s">
        <v>60</v>
      </c>
      <c r="B13" s="56" t="s">
        <v>61</v>
      </c>
      <c r="C13" s="113">
        <v>2</v>
      </c>
      <c r="D13" s="113">
        <v>0</v>
      </c>
      <c r="E13" s="113">
        <v>2</v>
      </c>
      <c r="F13" s="113">
        <v>2</v>
      </c>
      <c r="G13" s="113">
        <v>0</v>
      </c>
      <c r="H13" s="113">
        <v>2</v>
      </c>
      <c r="I13" s="119">
        <f t="shared" si="0"/>
        <v>0</v>
      </c>
      <c r="J13" s="119">
        <f t="shared" si="1"/>
        <v>0</v>
      </c>
      <c r="K13" s="120">
        <f t="shared" si="2"/>
        <v>0</v>
      </c>
    </row>
    <row r="14" spans="1:11" ht="24.75" customHeight="1">
      <c r="A14" s="116" t="s">
        <v>51</v>
      </c>
      <c r="B14" s="56" t="s">
        <v>62</v>
      </c>
      <c r="C14" s="113">
        <v>2</v>
      </c>
      <c r="D14" s="113">
        <v>0</v>
      </c>
      <c r="E14" s="113">
        <v>2</v>
      </c>
      <c r="F14" s="113">
        <v>2</v>
      </c>
      <c r="G14" s="113">
        <v>0</v>
      </c>
      <c r="H14" s="113">
        <v>2</v>
      </c>
      <c r="I14" s="119">
        <f t="shared" si="0"/>
        <v>0</v>
      </c>
      <c r="J14" s="119">
        <f t="shared" si="1"/>
        <v>0</v>
      </c>
      <c r="K14" s="120">
        <f t="shared" si="2"/>
        <v>0</v>
      </c>
    </row>
    <row r="15" spans="1:11" ht="24.75" customHeight="1">
      <c r="A15" s="116" t="s">
        <v>63</v>
      </c>
      <c r="B15" s="56" t="s">
        <v>64</v>
      </c>
      <c r="C15" s="113">
        <v>2</v>
      </c>
      <c r="D15" s="113">
        <v>0</v>
      </c>
      <c r="E15" s="113">
        <v>2</v>
      </c>
      <c r="F15" s="113">
        <v>2</v>
      </c>
      <c r="G15" s="113">
        <v>0</v>
      </c>
      <c r="H15" s="113">
        <v>2</v>
      </c>
      <c r="I15" s="119">
        <f t="shared" si="0"/>
        <v>0</v>
      </c>
      <c r="J15" s="119">
        <f t="shared" si="1"/>
        <v>0</v>
      </c>
      <c r="K15" s="120">
        <f t="shared" si="2"/>
        <v>0</v>
      </c>
    </row>
    <row r="16" spans="1:11" ht="24.75" customHeight="1">
      <c r="A16" s="116" t="s">
        <v>65</v>
      </c>
      <c r="B16" s="56" t="s">
        <v>66</v>
      </c>
      <c r="C16" s="113">
        <v>1114.33</v>
      </c>
      <c r="D16" s="113">
        <v>1114.33</v>
      </c>
      <c r="E16" s="113">
        <v>0</v>
      </c>
      <c r="F16" s="113">
        <v>930.46</v>
      </c>
      <c r="G16" s="113">
        <v>930.46</v>
      </c>
      <c r="H16" s="113">
        <v>0</v>
      </c>
      <c r="I16" s="119">
        <f t="shared" si="0"/>
        <v>-0.1650049805712849</v>
      </c>
      <c r="J16" s="119">
        <f t="shared" si="1"/>
        <v>-0.1650049805712849</v>
      </c>
      <c r="K16" s="120">
        <f t="shared" si="2"/>
        <v>0</v>
      </c>
    </row>
    <row r="17" spans="1:11" ht="24.75" customHeight="1">
      <c r="A17" s="116" t="s">
        <v>67</v>
      </c>
      <c r="B17" s="56" t="s">
        <v>68</v>
      </c>
      <c r="C17" s="113">
        <v>125.33</v>
      </c>
      <c r="D17" s="113">
        <v>125.33</v>
      </c>
      <c r="E17" s="113">
        <v>0</v>
      </c>
      <c r="F17" s="113">
        <v>0</v>
      </c>
      <c r="G17" s="113">
        <v>0</v>
      </c>
      <c r="H17" s="113">
        <v>0</v>
      </c>
      <c r="I17" s="119">
        <f t="shared" si="0"/>
        <v>-1</v>
      </c>
      <c r="J17" s="119">
        <f t="shared" si="1"/>
        <v>-1</v>
      </c>
      <c r="K17" s="120">
        <f t="shared" si="2"/>
        <v>0</v>
      </c>
    </row>
    <row r="18" spans="1:11" ht="24.75" customHeight="1">
      <c r="A18" s="116" t="s">
        <v>69</v>
      </c>
      <c r="B18" s="56" t="s">
        <v>70</v>
      </c>
      <c r="C18" s="113">
        <v>125.33</v>
      </c>
      <c r="D18" s="113">
        <v>125.33</v>
      </c>
      <c r="E18" s="113">
        <v>0</v>
      </c>
      <c r="F18" s="113">
        <v>0</v>
      </c>
      <c r="G18" s="113">
        <v>0</v>
      </c>
      <c r="H18" s="113">
        <v>0</v>
      </c>
      <c r="I18" s="119">
        <f t="shared" si="0"/>
        <v>-1</v>
      </c>
      <c r="J18" s="119">
        <f t="shared" si="1"/>
        <v>-1</v>
      </c>
      <c r="K18" s="120">
        <f t="shared" si="2"/>
        <v>0</v>
      </c>
    </row>
    <row r="19" spans="1:11" ht="24.75" customHeight="1">
      <c r="A19" s="116" t="s">
        <v>71</v>
      </c>
      <c r="B19" s="56" t="s">
        <v>72</v>
      </c>
      <c r="C19" s="113">
        <v>989</v>
      </c>
      <c r="D19" s="113">
        <v>989</v>
      </c>
      <c r="E19" s="113">
        <v>0</v>
      </c>
      <c r="F19" s="113">
        <v>930.46</v>
      </c>
      <c r="G19" s="113">
        <v>930.46</v>
      </c>
      <c r="H19" s="113">
        <v>0</v>
      </c>
      <c r="I19" s="119">
        <f t="shared" si="0"/>
        <v>-0.05919110212335689</v>
      </c>
      <c r="J19" s="119">
        <f t="shared" si="1"/>
        <v>-0.05919110212335689</v>
      </c>
      <c r="K19" s="120">
        <f t="shared" si="2"/>
        <v>0</v>
      </c>
    </row>
    <row r="20" spans="1:11" ht="24.75" customHeight="1">
      <c r="A20" s="116" t="s">
        <v>69</v>
      </c>
      <c r="B20" s="56" t="s">
        <v>73</v>
      </c>
      <c r="C20" s="113">
        <v>137.42</v>
      </c>
      <c r="D20" s="113">
        <v>137.42</v>
      </c>
      <c r="E20" s="113">
        <v>0</v>
      </c>
      <c r="F20" s="113">
        <v>146.03</v>
      </c>
      <c r="G20" s="113">
        <v>146.03</v>
      </c>
      <c r="H20" s="113">
        <v>0</v>
      </c>
      <c r="I20" s="119">
        <f t="shared" si="0"/>
        <v>0.06265463542424694</v>
      </c>
      <c r="J20" s="119">
        <f t="shared" si="1"/>
        <v>0.06265463542424694</v>
      </c>
      <c r="K20" s="120">
        <f t="shared" si="2"/>
        <v>0</v>
      </c>
    </row>
    <row r="21" spans="1:11" ht="24.75" customHeight="1">
      <c r="A21" s="116" t="s">
        <v>53</v>
      </c>
      <c r="B21" s="56" t="s">
        <v>74</v>
      </c>
      <c r="C21" s="113">
        <v>851.58</v>
      </c>
      <c r="D21" s="113">
        <v>851.58</v>
      </c>
      <c r="E21" s="113">
        <v>0</v>
      </c>
      <c r="F21" s="113">
        <v>784.43</v>
      </c>
      <c r="G21" s="113">
        <v>784.43</v>
      </c>
      <c r="H21" s="113">
        <v>0</v>
      </c>
      <c r="I21" s="119">
        <f t="shared" si="0"/>
        <v>-0.07885342539749653</v>
      </c>
      <c r="J21" s="119">
        <f t="shared" si="1"/>
        <v>-0.07885342539749653</v>
      </c>
      <c r="K21" s="120">
        <f t="shared" si="2"/>
        <v>0</v>
      </c>
    </row>
    <row r="22" spans="1:11" ht="24.75" customHeight="1">
      <c r="A22" s="116" t="s">
        <v>75</v>
      </c>
      <c r="B22" s="56" t="s">
        <v>76</v>
      </c>
      <c r="C22" s="113">
        <v>44537.06</v>
      </c>
      <c r="D22" s="113">
        <v>22218.61</v>
      </c>
      <c r="E22" s="113">
        <v>22318.45</v>
      </c>
      <c r="F22" s="113">
        <v>38481.22</v>
      </c>
      <c r="G22" s="113">
        <v>21140.99</v>
      </c>
      <c r="H22" s="113">
        <v>17340.23</v>
      </c>
      <c r="I22" s="119">
        <f t="shared" si="0"/>
        <v>-0.13597305255443437</v>
      </c>
      <c r="J22" s="119">
        <f t="shared" si="1"/>
        <v>-0.048500783802407035</v>
      </c>
      <c r="K22" s="120">
        <f t="shared" si="2"/>
        <v>-0.22305402032847269</v>
      </c>
    </row>
    <row r="23" spans="1:11" ht="24.75" customHeight="1">
      <c r="A23" s="116" t="s">
        <v>51</v>
      </c>
      <c r="B23" s="56" t="s">
        <v>77</v>
      </c>
      <c r="C23" s="113">
        <v>1921.5</v>
      </c>
      <c r="D23" s="113">
        <v>860.06</v>
      </c>
      <c r="E23" s="113">
        <v>1061.44</v>
      </c>
      <c r="F23" s="113">
        <v>1162.65</v>
      </c>
      <c r="G23" s="113">
        <v>902.32</v>
      </c>
      <c r="H23" s="113">
        <v>260.33</v>
      </c>
      <c r="I23" s="119">
        <f t="shared" si="0"/>
        <v>-0.39492583918813423</v>
      </c>
      <c r="J23" s="119">
        <f t="shared" si="1"/>
        <v>0.049136106783247806</v>
      </c>
      <c r="K23" s="120">
        <f t="shared" si="2"/>
        <v>-0.7547388453421767</v>
      </c>
    </row>
    <row r="24" spans="1:11" ht="24.75" customHeight="1">
      <c r="A24" s="116" t="s">
        <v>69</v>
      </c>
      <c r="B24" s="56" t="s">
        <v>78</v>
      </c>
      <c r="C24" s="113">
        <v>749.32</v>
      </c>
      <c r="D24" s="113">
        <v>743.15</v>
      </c>
      <c r="E24" s="113">
        <v>6.17</v>
      </c>
      <c r="F24" s="113">
        <v>815.07</v>
      </c>
      <c r="G24" s="113">
        <v>777.01</v>
      </c>
      <c r="H24" s="113">
        <v>38.06</v>
      </c>
      <c r="I24" s="119">
        <f t="shared" si="0"/>
        <v>0.08774622324240644</v>
      </c>
      <c r="J24" s="119">
        <f t="shared" si="1"/>
        <v>0.04556280697032902</v>
      </c>
      <c r="K24" s="120">
        <f t="shared" si="2"/>
        <v>5.168557536466775</v>
      </c>
    </row>
    <row r="25" spans="1:11" ht="24.75" customHeight="1">
      <c r="A25" s="116" t="s">
        <v>53</v>
      </c>
      <c r="B25" s="56" t="s">
        <v>79</v>
      </c>
      <c r="C25" s="113">
        <v>51</v>
      </c>
      <c r="D25" s="113">
        <v>0</v>
      </c>
      <c r="E25" s="113">
        <v>51</v>
      </c>
      <c r="F25" s="113">
        <v>21</v>
      </c>
      <c r="G25" s="113">
        <v>0</v>
      </c>
      <c r="H25" s="113">
        <v>21</v>
      </c>
      <c r="I25" s="119">
        <f t="shared" si="0"/>
        <v>-0.5882352941176471</v>
      </c>
      <c r="J25" s="119">
        <f t="shared" si="1"/>
        <v>0</v>
      </c>
      <c r="K25" s="120">
        <f t="shared" si="2"/>
        <v>-0.5882352941176471</v>
      </c>
    </row>
    <row r="26" spans="1:11" ht="24.75" customHeight="1">
      <c r="A26" s="116" t="s">
        <v>63</v>
      </c>
      <c r="B26" s="56" t="s">
        <v>80</v>
      </c>
      <c r="C26" s="113">
        <v>1121.18</v>
      </c>
      <c r="D26" s="113">
        <v>116.91</v>
      </c>
      <c r="E26" s="113">
        <v>1004.27</v>
      </c>
      <c r="F26" s="113">
        <v>326.58</v>
      </c>
      <c r="G26" s="113">
        <v>125.31</v>
      </c>
      <c r="H26" s="113">
        <v>201.27</v>
      </c>
      <c r="I26" s="119">
        <f t="shared" si="0"/>
        <v>-0.7087176010988424</v>
      </c>
      <c r="J26" s="119">
        <f t="shared" si="1"/>
        <v>0.07185014113420585</v>
      </c>
      <c r="K26" s="120">
        <f t="shared" si="2"/>
        <v>-0.7995857687673634</v>
      </c>
    </row>
    <row r="27" spans="1:11" ht="24.75" customHeight="1">
      <c r="A27" s="116" t="s">
        <v>67</v>
      </c>
      <c r="B27" s="56" t="s">
        <v>81</v>
      </c>
      <c r="C27" s="113">
        <v>30762.84</v>
      </c>
      <c r="D27" s="113">
        <v>15796.43</v>
      </c>
      <c r="E27" s="113">
        <v>14966.41</v>
      </c>
      <c r="F27" s="113">
        <v>23882.81</v>
      </c>
      <c r="G27" s="113">
        <v>15270</v>
      </c>
      <c r="H27" s="113">
        <v>8612.81</v>
      </c>
      <c r="I27" s="119">
        <f t="shared" si="0"/>
        <v>-0.22364742657049866</v>
      </c>
      <c r="J27" s="119">
        <f t="shared" si="1"/>
        <v>-0.033325884392866004</v>
      </c>
      <c r="K27" s="120">
        <f t="shared" si="2"/>
        <v>-0.4245239840415972</v>
      </c>
    </row>
    <row r="28" spans="1:11" ht="24.75" customHeight="1">
      <c r="A28" s="116" t="s">
        <v>69</v>
      </c>
      <c r="B28" s="56" t="s">
        <v>82</v>
      </c>
      <c r="C28" s="113">
        <v>23453.37</v>
      </c>
      <c r="D28" s="113">
        <v>11828.83</v>
      </c>
      <c r="E28" s="113">
        <v>11624.54</v>
      </c>
      <c r="F28" s="113">
        <v>17735.07</v>
      </c>
      <c r="G28" s="113">
        <v>11171.9</v>
      </c>
      <c r="H28" s="113">
        <v>6563.17</v>
      </c>
      <c r="I28" s="119">
        <f t="shared" si="0"/>
        <v>-0.24381570750813208</v>
      </c>
      <c r="J28" s="119">
        <f t="shared" si="1"/>
        <v>-0.0555363463673077</v>
      </c>
      <c r="K28" s="120">
        <f t="shared" si="2"/>
        <v>-0.43540389555199605</v>
      </c>
    </row>
    <row r="29" spans="1:11" ht="24.75" customHeight="1">
      <c r="A29" s="116" t="s">
        <v>53</v>
      </c>
      <c r="B29" s="56" t="s">
        <v>83</v>
      </c>
      <c r="C29" s="113">
        <v>3282.93</v>
      </c>
      <c r="D29" s="113">
        <v>1534.26</v>
      </c>
      <c r="E29" s="113">
        <v>1748.67</v>
      </c>
      <c r="F29" s="113">
        <v>2708.23</v>
      </c>
      <c r="G29" s="113">
        <v>1589.08</v>
      </c>
      <c r="H29" s="113">
        <v>1119.15</v>
      </c>
      <c r="I29" s="119">
        <f t="shared" si="0"/>
        <v>-0.1750570374634853</v>
      </c>
      <c r="J29" s="119">
        <f t="shared" si="1"/>
        <v>0.03573058021456594</v>
      </c>
      <c r="K29" s="120">
        <f t="shared" si="2"/>
        <v>-0.35999931376417504</v>
      </c>
    </row>
    <row r="30" spans="1:11" ht="24.75" customHeight="1">
      <c r="A30" s="116" t="s">
        <v>84</v>
      </c>
      <c r="B30" s="56" t="s">
        <v>85</v>
      </c>
      <c r="C30" s="113">
        <v>2282.81</v>
      </c>
      <c r="D30" s="113">
        <v>1550.9</v>
      </c>
      <c r="E30" s="113">
        <v>731.91</v>
      </c>
      <c r="F30" s="113">
        <v>2356.32</v>
      </c>
      <c r="G30" s="113">
        <v>1586.33</v>
      </c>
      <c r="H30" s="113">
        <v>769.99</v>
      </c>
      <c r="I30" s="119">
        <f t="shared" si="0"/>
        <v>0.03220154108313886</v>
      </c>
      <c r="J30" s="119">
        <f t="shared" si="1"/>
        <v>0.022844799793668085</v>
      </c>
      <c r="K30" s="120">
        <f t="shared" si="2"/>
        <v>0.052028254840076026</v>
      </c>
    </row>
    <row r="31" spans="1:11" ht="24.75" customHeight="1">
      <c r="A31" s="116" t="s">
        <v>86</v>
      </c>
      <c r="B31" s="56" t="s">
        <v>87</v>
      </c>
      <c r="C31" s="113">
        <v>717.25</v>
      </c>
      <c r="D31" s="113">
        <v>595.65</v>
      </c>
      <c r="E31" s="113">
        <v>121.6</v>
      </c>
      <c r="F31" s="113">
        <v>797.28</v>
      </c>
      <c r="G31" s="113">
        <v>636.78</v>
      </c>
      <c r="H31" s="113">
        <v>160.5</v>
      </c>
      <c r="I31" s="119">
        <f t="shared" si="0"/>
        <v>0.11157894736842101</v>
      </c>
      <c r="J31" s="119">
        <f t="shared" si="1"/>
        <v>0.06905061697305465</v>
      </c>
      <c r="K31" s="120">
        <f t="shared" si="2"/>
        <v>0.31990131578947373</v>
      </c>
    </row>
    <row r="32" spans="1:11" ht="24.75" customHeight="1">
      <c r="A32" s="116" t="s">
        <v>88</v>
      </c>
      <c r="B32" s="56" t="s">
        <v>89</v>
      </c>
      <c r="C32" s="113">
        <v>297.69</v>
      </c>
      <c r="D32" s="113">
        <v>0</v>
      </c>
      <c r="E32" s="113">
        <v>297.69</v>
      </c>
      <c r="F32" s="113">
        <v>0</v>
      </c>
      <c r="G32" s="113">
        <v>0</v>
      </c>
      <c r="H32" s="113">
        <v>0</v>
      </c>
      <c r="I32" s="119">
        <f t="shared" si="0"/>
        <v>-1</v>
      </c>
      <c r="J32" s="119">
        <f t="shared" si="1"/>
        <v>0</v>
      </c>
      <c r="K32" s="120">
        <f t="shared" si="2"/>
        <v>-1</v>
      </c>
    </row>
    <row r="33" spans="1:11" ht="24.75" customHeight="1">
      <c r="A33" s="116" t="s">
        <v>90</v>
      </c>
      <c r="B33" s="56" t="s">
        <v>91</v>
      </c>
      <c r="C33" s="113">
        <v>286.79</v>
      </c>
      <c r="D33" s="113">
        <v>286.79</v>
      </c>
      <c r="E33" s="113">
        <v>0</v>
      </c>
      <c r="F33" s="113">
        <v>285.91</v>
      </c>
      <c r="G33" s="113">
        <v>285.91</v>
      </c>
      <c r="H33" s="113">
        <v>0</v>
      </c>
      <c r="I33" s="119">
        <f t="shared" si="0"/>
        <v>-0.0030684472959308044</v>
      </c>
      <c r="J33" s="119">
        <f t="shared" si="1"/>
        <v>-0.0030684472959308044</v>
      </c>
      <c r="K33" s="120">
        <f t="shared" si="2"/>
        <v>0</v>
      </c>
    </row>
    <row r="34" spans="1:11" ht="24.75" customHeight="1">
      <c r="A34" s="116" t="s">
        <v>63</v>
      </c>
      <c r="B34" s="56" t="s">
        <v>92</v>
      </c>
      <c r="C34" s="113">
        <v>442</v>
      </c>
      <c r="D34" s="113">
        <v>0</v>
      </c>
      <c r="E34" s="113">
        <v>442</v>
      </c>
      <c r="F34" s="113">
        <v>0</v>
      </c>
      <c r="G34" s="113">
        <v>0</v>
      </c>
      <c r="H34" s="113">
        <v>0</v>
      </c>
      <c r="I34" s="119">
        <f t="shared" si="0"/>
        <v>-1</v>
      </c>
      <c r="J34" s="119">
        <f t="shared" si="1"/>
        <v>0</v>
      </c>
      <c r="K34" s="120">
        <f t="shared" si="2"/>
        <v>-1</v>
      </c>
    </row>
    <row r="35" spans="1:11" ht="24.75" customHeight="1">
      <c r="A35" s="116" t="s">
        <v>57</v>
      </c>
      <c r="B35" s="56" t="s">
        <v>93</v>
      </c>
      <c r="C35" s="113">
        <v>1793.04</v>
      </c>
      <c r="D35" s="113">
        <v>965.08</v>
      </c>
      <c r="E35" s="113">
        <v>827.96</v>
      </c>
      <c r="F35" s="113">
        <v>1854.84</v>
      </c>
      <c r="G35" s="113">
        <v>1050.9</v>
      </c>
      <c r="H35" s="113">
        <v>803.94</v>
      </c>
      <c r="I35" s="119">
        <f t="shared" si="0"/>
        <v>0.03446660420291792</v>
      </c>
      <c r="J35" s="119">
        <f t="shared" si="1"/>
        <v>0.08892527044390107</v>
      </c>
      <c r="K35" s="120">
        <f t="shared" si="2"/>
        <v>-0.02901106333639304</v>
      </c>
    </row>
    <row r="36" spans="1:11" ht="24.75" customHeight="1">
      <c r="A36" s="116" t="s">
        <v>69</v>
      </c>
      <c r="B36" s="56" t="s">
        <v>94</v>
      </c>
      <c r="C36" s="113">
        <v>1778.04</v>
      </c>
      <c r="D36" s="113">
        <v>965.08</v>
      </c>
      <c r="E36" s="113">
        <v>812.96</v>
      </c>
      <c r="F36" s="113">
        <v>1839.84</v>
      </c>
      <c r="G36" s="113">
        <v>1050.9</v>
      </c>
      <c r="H36" s="113">
        <v>788.94</v>
      </c>
      <c r="I36" s="119">
        <f t="shared" si="0"/>
        <v>0.03475737328744008</v>
      </c>
      <c r="J36" s="119">
        <f t="shared" si="1"/>
        <v>0.08892527044390107</v>
      </c>
      <c r="K36" s="120">
        <f t="shared" si="2"/>
        <v>-0.029546349143869294</v>
      </c>
    </row>
    <row r="37" spans="1:11" ht="24.75" customHeight="1">
      <c r="A37" s="116" t="s">
        <v>63</v>
      </c>
      <c r="B37" s="56" t="s">
        <v>95</v>
      </c>
      <c r="C37" s="113">
        <v>15</v>
      </c>
      <c r="D37" s="113">
        <v>0</v>
      </c>
      <c r="E37" s="113">
        <v>15</v>
      </c>
      <c r="F37" s="113">
        <v>15</v>
      </c>
      <c r="G37" s="113">
        <v>0</v>
      </c>
      <c r="H37" s="113">
        <v>15</v>
      </c>
      <c r="I37" s="119">
        <f t="shared" si="0"/>
        <v>0</v>
      </c>
      <c r="J37" s="119">
        <f t="shared" si="1"/>
        <v>0</v>
      </c>
      <c r="K37" s="120">
        <f t="shared" si="2"/>
        <v>0</v>
      </c>
    </row>
    <row r="38" spans="1:11" ht="24.75" customHeight="1">
      <c r="A38" s="116" t="s">
        <v>96</v>
      </c>
      <c r="B38" s="56" t="s">
        <v>97</v>
      </c>
      <c r="C38" s="113">
        <v>7232.4</v>
      </c>
      <c r="D38" s="113">
        <v>4213.66</v>
      </c>
      <c r="E38" s="113">
        <v>3018.74</v>
      </c>
      <c r="F38" s="113">
        <v>7766.69</v>
      </c>
      <c r="G38" s="113">
        <v>3506.56</v>
      </c>
      <c r="H38" s="113">
        <v>4260.13</v>
      </c>
      <c r="I38" s="119">
        <f t="shared" si="0"/>
        <v>0.0738745091532548</v>
      </c>
      <c r="J38" s="119">
        <f t="shared" si="1"/>
        <v>-0.16781135639800077</v>
      </c>
      <c r="K38" s="120">
        <f t="shared" si="2"/>
        <v>0.41122786328070665</v>
      </c>
    </row>
    <row r="39" spans="1:11" ht="24.75" customHeight="1">
      <c r="A39" s="116" t="s">
        <v>69</v>
      </c>
      <c r="B39" s="56" t="s">
        <v>98</v>
      </c>
      <c r="C39" s="113">
        <v>1916.95</v>
      </c>
      <c r="D39" s="113">
        <v>1897.06</v>
      </c>
      <c r="E39" s="113">
        <v>19.89</v>
      </c>
      <c r="F39" s="113">
        <v>1942.05</v>
      </c>
      <c r="G39" s="113">
        <v>1925.1</v>
      </c>
      <c r="H39" s="113">
        <v>16.95</v>
      </c>
      <c r="I39" s="119">
        <f t="shared" si="0"/>
        <v>0.013093716581027105</v>
      </c>
      <c r="J39" s="119">
        <f t="shared" si="1"/>
        <v>0.014780766027431903</v>
      </c>
      <c r="K39" s="120">
        <f t="shared" si="2"/>
        <v>-0.14781297134238316</v>
      </c>
    </row>
    <row r="40" spans="1:11" ht="24.75" customHeight="1">
      <c r="A40" s="116" t="s">
        <v>53</v>
      </c>
      <c r="B40" s="56" t="s">
        <v>99</v>
      </c>
      <c r="C40" s="113">
        <v>907.64</v>
      </c>
      <c r="D40" s="113">
        <v>881.7</v>
      </c>
      <c r="E40" s="113">
        <v>25.94</v>
      </c>
      <c r="F40" s="113">
        <v>941.67</v>
      </c>
      <c r="G40" s="113">
        <v>900.23</v>
      </c>
      <c r="H40" s="113">
        <v>41.44</v>
      </c>
      <c r="I40" s="119">
        <f t="shared" si="0"/>
        <v>0.03749283857035826</v>
      </c>
      <c r="J40" s="119">
        <f t="shared" si="1"/>
        <v>0.02101621866848131</v>
      </c>
      <c r="K40" s="120">
        <f t="shared" si="2"/>
        <v>0.5975327679259829</v>
      </c>
    </row>
    <row r="41" spans="1:11" ht="24.75" customHeight="1">
      <c r="A41" s="116" t="s">
        <v>84</v>
      </c>
      <c r="B41" s="56" t="s">
        <v>100</v>
      </c>
      <c r="C41" s="113">
        <v>600.38</v>
      </c>
      <c r="D41" s="113">
        <v>583.84</v>
      </c>
      <c r="E41" s="113">
        <v>16.54</v>
      </c>
      <c r="F41" s="113">
        <v>621.51</v>
      </c>
      <c r="G41" s="113">
        <v>604.97</v>
      </c>
      <c r="H41" s="113">
        <v>16.54</v>
      </c>
      <c r="I41" s="119">
        <f t="shared" si="0"/>
        <v>0.035194376894633395</v>
      </c>
      <c r="J41" s="119">
        <f t="shared" si="1"/>
        <v>0.03619142230748149</v>
      </c>
      <c r="K41" s="120">
        <f t="shared" si="2"/>
        <v>0</v>
      </c>
    </row>
    <row r="42" spans="1:11" ht="24.75" customHeight="1">
      <c r="A42" s="116" t="s">
        <v>86</v>
      </c>
      <c r="B42" s="56" t="s">
        <v>101</v>
      </c>
      <c r="C42" s="113">
        <v>1229.23</v>
      </c>
      <c r="D42" s="113">
        <v>78.66</v>
      </c>
      <c r="E42" s="113">
        <v>1150.57</v>
      </c>
      <c r="F42" s="113">
        <v>279.26</v>
      </c>
      <c r="G42" s="113">
        <v>76.26</v>
      </c>
      <c r="H42" s="113">
        <v>203</v>
      </c>
      <c r="I42" s="119">
        <f t="shared" si="0"/>
        <v>-0.772817129422484</v>
      </c>
      <c r="J42" s="119">
        <f t="shared" si="1"/>
        <v>-0.030511060259343904</v>
      </c>
      <c r="K42" s="120">
        <f t="shared" si="2"/>
        <v>-0.8235657109085062</v>
      </c>
    </row>
    <row r="43" spans="1:11" ht="24.75" customHeight="1">
      <c r="A43" s="116" t="s">
        <v>102</v>
      </c>
      <c r="B43" s="56" t="s">
        <v>103</v>
      </c>
      <c r="C43" s="113">
        <v>2372.4</v>
      </c>
      <c r="D43" s="113">
        <v>772.4</v>
      </c>
      <c r="E43" s="113">
        <v>1600</v>
      </c>
      <c r="F43" s="113">
        <v>3755.22</v>
      </c>
      <c r="G43" s="113">
        <v>0</v>
      </c>
      <c r="H43" s="113">
        <v>3755.22</v>
      </c>
      <c r="I43" s="119">
        <f t="shared" si="0"/>
        <v>0.5828780981284774</v>
      </c>
      <c r="J43" s="119">
        <f t="shared" si="1"/>
        <v>-1</v>
      </c>
      <c r="K43" s="120">
        <f t="shared" si="2"/>
        <v>1.3470125</v>
      </c>
    </row>
    <row r="44" spans="1:11" ht="24.75" customHeight="1">
      <c r="A44" s="116" t="s">
        <v>88</v>
      </c>
      <c r="B44" s="56" t="s">
        <v>104</v>
      </c>
      <c r="C44" s="113">
        <v>13</v>
      </c>
      <c r="D44" s="113">
        <v>0</v>
      </c>
      <c r="E44" s="113">
        <v>13</v>
      </c>
      <c r="F44" s="113">
        <v>18</v>
      </c>
      <c r="G44" s="113">
        <v>0</v>
      </c>
      <c r="H44" s="113">
        <v>18</v>
      </c>
      <c r="I44" s="119">
        <f t="shared" si="0"/>
        <v>0.38461538461538464</v>
      </c>
      <c r="J44" s="119">
        <f t="shared" si="1"/>
        <v>0</v>
      </c>
      <c r="K44" s="120">
        <f t="shared" si="2"/>
        <v>0.38461538461538464</v>
      </c>
    </row>
    <row r="45" spans="1:11" ht="24.75" customHeight="1">
      <c r="A45" s="116" t="s">
        <v>90</v>
      </c>
      <c r="B45" s="56" t="s">
        <v>105</v>
      </c>
      <c r="C45" s="113">
        <v>9</v>
      </c>
      <c r="D45" s="113">
        <v>0</v>
      </c>
      <c r="E45" s="113">
        <v>9</v>
      </c>
      <c r="F45" s="113">
        <v>5</v>
      </c>
      <c r="G45" s="113">
        <v>0</v>
      </c>
      <c r="H45" s="113">
        <v>5</v>
      </c>
      <c r="I45" s="119">
        <f t="shared" si="0"/>
        <v>-0.4444444444444444</v>
      </c>
      <c r="J45" s="119">
        <f t="shared" si="1"/>
        <v>0</v>
      </c>
      <c r="K45" s="120">
        <f t="shared" si="2"/>
        <v>-0.4444444444444444</v>
      </c>
    </row>
    <row r="46" spans="1:11" ht="24.75" customHeight="1">
      <c r="A46" s="116" t="s">
        <v>106</v>
      </c>
      <c r="B46" s="56" t="s">
        <v>107</v>
      </c>
      <c r="C46" s="113">
        <v>5</v>
      </c>
      <c r="D46" s="113">
        <v>0</v>
      </c>
      <c r="E46" s="113">
        <v>5</v>
      </c>
      <c r="F46" s="113">
        <v>5</v>
      </c>
      <c r="G46" s="113">
        <v>0</v>
      </c>
      <c r="H46" s="113">
        <v>5</v>
      </c>
      <c r="I46" s="119">
        <f t="shared" si="0"/>
        <v>0</v>
      </c>
      <c r="J46" s="119">
        <f t="shared" si="1"/>
        <v>0</v>
      </c>
      <c r="K46" s="120">
        <f t="shared" si="2"/>
        <v>0</v>
      </c>
    </row>
    <row r="47" spans="1:11" ht="24.75" customHeight="1">
      <c r="A47" s="116" t="s">
        <v>63</v>
      </c>
      <c r="B47" s="56" t="s">
        <v>108</v>
      </c>
      <c r="C47" s="113">
        <v>178.8</v>
      </c>
      <c r="D47" s="113">
        <v>0</v>
      </c>
      <c r="E47" s="113">
        <v>178.8</v>
      </c>
      <c r="F47" s="113">
        <v>198.98</v>
      </c>
      <c r="G47" s="113">
        <v>0</v>
      </c>
      <c r="H47" s="113">
        <v>198.98</v>
      </c>
      <c r="I47" s="119">
        <f t="shared" si="0"/>
        <v>0.11286353467561508</v>
      </c>
      <c r="J47" s="119">
        <f t="shared" si="1"/>
        <v>0</v>
      </c>
      <c r="K47" s="120">
        <f t="shared" si="2"/>
        <v>0.11286353467561508</v>
      </c>
    </row>
    <row r="48" spans="1:11" ht="24.75" customHeight="1">
      <c r="A48" s="116" t="s">
        <v>109</v>
      </c>
      <c r="B48" s="56" t="s">
        <v>110</v>
      </c>
      <c r="C48" s="113">
        <v>1337</v>
      </c>
      <c r="D48" s="113">
        <v>0</v>
      </c>
      <c r="E48" s="113">
        <v>1337</v>
      </c>
      <c r="F48" s="113">
        <v>1337</v>
      </c>
      <c r="G48" s="113">
        <v>0</v>
      </c>
      <c r="H48" s="113">
        <v>1337</v>
      </c>
      <c r="I48" s="119">
        <f t="shared" si="0"/>
        <v>0</v>
      </c>
      <c r="J48" s="119">
        <f t="shared" si="1"/>
        <v>0</v>
      </c>
      <c r="K48" s="120">
        <f t="shared" si="2"/>
        <v>0</v>
      </c>
    </row>
    <row r="49" spans="1:11" ht="24.75" customHeight="1">
      <c r="A49" s="116" t="s">
        <v>69</v>
      </c>
      <c r="B49" s="56" t="s">
        <v>111</v>
      </c>
      <c r="C49" s="113">
        <v>1337</v>
      </c>
      <c r="D49" s="113">
        <v>0</v>
      </c>
      <c r="E49" s="113">
        <v>1337</v>
      </c>
      <c r="F49" s="113">
        <v>1337</v>
      </c>
      <c r="G49" s="113">
        <v>0</v>
      </c>
      <c r="H49" s="113">
        <v>1337</v>
      </c>
      <c r="I49" s="119">
        <f t="shared" si="0"/>
        <v>0</v>
      </c>
      <c r="J49" s="119">
        <f t="shared" si="1"/>
        <v>0</v>
      </c>
      <c r="K49" s="120">
        <f t="shared" si="2"/>
        <v>0</v>
      </c>
    </row>
    <row r="50" spans="1:11" ht="24.75" customHeight="1">
      <c r="A50" s="116" t="s">
        <v>112</v>
      </c>
      <c r="B50" s="56" t="s">
        <v>113</v>
      </c>
      <c r="C50" s="113">
        <v>968.86</v>
      </c>
      <c r="D50" s="113">
        <v>105.13</v>
      </c>
      <c r="E50" s="113">
        <v>863.73</v>
      </c>
      <c r="F50" s="113">
        <v>1941.98</v>
      </c>
      <c r="G50" s="113">
        <v>113.25</v>
      </c>
      <c r="H50" s="113">
        <v>1828.73</v>
      </c>
      <c r="I50" s="119">
        <f t="shared" si="0"/>
        <v>1.004396920091654</v>
      </c>
      <c r="J50" s="119">
        <f t="shared" si="1"/>
        <v>0.07723770569770765</v>
      </c>
      <c r="K50" s="120">
        <f t="shared" si="2"/>
        <v>1.1172472879256248</v>
      </c>
    </row>
    <row r="51" spans="1:11" ht="24.75" customHeight="1">
      <c r="A51" s="116" t="s">
        <v>114</v>
      </c>
      <c r="B51" s="56" t="s">
        <v>115</v>
      </c>
      <c r="C51" s="113">
        <v>65.83</v>
      </c>
      <c r="D51" s="113">
        <v>65.3</v>
      </c>
      <c r="E51" s="113">
        <v>0.53</v>
      </c>
      <c r="F51" s="113">
        <v>70.43</v>
      </c>
      <c r="G51" s="113">
        <v>69.9</v>
      </c>
      <c r="H51" s="113">
        <v>0.53</v>
      </c>
      <c r="I51" s="119">
        <f t="shared" si="0"/>
        <v>0.06987695579523028</v>
      </c>
      <c r="J51" s="119">
        <f t="shared" si="1"/>
        <v>0.07044410413476276</v>
      </c>
      <c r="K51" s="120">
        <f t="shared" si="2"/>
        <v>0</v>
      </c>
    </row>
    <row r="52" spans="1:11" ht="24.75" customHeight="1">
      <c r="A52" s="116" t="s">
        <v>63</v>
      </c>
      <c r="B52" s="56" t="s">
        <v>116</v>
      </c>
      <c r="C52" s="113">
        <v>903.03</v>
      </c>
      <c r="D52" s="113">
        <v>39.83</v>
      </c>
      <c r="E52" s="113">
        <v>863.2</v>
      </c>
      <c r="F52" s="113">
        <v>1871.55</v>
      </c>
      <c r="G52" s="113">
        <v>43.35</v>
      </c>
      <c r="H52" s="113">
        <v>1828.2</v>
      </c>
      <c r="I52" s="119">
        <f t="shared" si="0"/>
        <v>1.0725225075578884</v>
      </c>
      <c r="J52" s="119">
        <f t="shared" si="1"/>
        <v>0.08837559628420796</v>
      </c>
      <c r="K52" s="120">
        <f t="shared" si="2"/>
        <v>1.1179332715477293</v>
      </c>
    </row>
    <row r="53" spans="1:11" ht="24.75" customHeight="1">
      <c r="A53" s="116" t="s">
        <v>117</v>
      </c>
      <c r="B53" s="56" t="s">
        <v>118</v>
      </c>
      <c r="C53" s="113">
        <v>46.78</v>
      </c>
      <c r="D53" s="113">
        <v>0</v>
      </c>
      <c r="E53" s="113">
        <v>46.78</v>
      </c>
      <c r="F53" s="113">
        <v>39.9</v>
      </c>
      <c r="G53" s="113">
        <v>0</v>
      </c>
      <c r="H53" s="113">
        <v>39.9</v>
      </c>
      <c r="I53" s="119">
        <f t="shared" si="0"/>
        <v>-0.14707139803334762</v>
      </c>
      <c r="J53" s="119">
        <f t="shared" si="1"/>
        <v>0</v>
      </c>
      <c r="K53" s="120">
        <f t="shared" si="2"/>
        <v>-0.14707139803334762</v>
      </c>
    </row>
    <row r="54" spans="1:11" ht="24.75" customHeight="1">
      <c r="A54" s="116" t="s">
        <v>69</v>
      </c>
      <c r="B54" s="56" t="s">
        <v>119</v>
      </c>
      <c r="C54" s="113">
        <v>36.98</v>
      </c>
      <c r="D54" s="113">
        <v>0</v>
      </c>
      <c r="E54" s="113">
        <v>36.98</v>
      </c>
      <c r="F54" s="113">
        <v>39.9</v>
      </c>
      <c r="G54" s="113">
        <v>0</v>
      </c>
      <c r="H54" s="113">
        <v>39.9</v>
      </c>
      <c r="I54" s="119">
        <f t="shared" si="0"/>
        <v>0.07896160086533266</v>
      </c>
      <c r="J54" s="119">
        <f t="shared" si="1"/>
        <v>0</v>
      </c>
      <c r="K54" s="120">
        <f t="shared" si="2"/>
        <v>0.07896160086533266</v>
      </c>
    </row>
    <row r="55" spans="1:11" ht="24.75" customHeight="1">
      <c r="A55" s="116" t="s">
        <v>63</v>
      </c>
      <c r="B55" s="56" t="s">
        <v>120</v>
      </c>
      <c r="C55" s="113">
        <v>9.8</v>
      </c>
      <c r="D55" s="113">
        <v>0</v>
      </c>
      <c r="E55" s="113">
        <v>9.8</v>
      </c>
      <c r="F55" s="113">
        <v>0</v>
      </c>
      <c r="G55" s="113">
        <v>0</v>
      </c>
      <c r="H55" s="113">
        <v>0</v>
      </c>
      <c r="I55" s="119">
        <f t="shared" si="0"/>
        <v>-1</v>
      </c>
      <c r="J55" s="119">
        <f t="shared" si="1"/>
        <v>0</v>
      </c>
      <c r="K55" s="120">
        <f t="shared" si="2"/>
        <v>-1</v>
      </c>
    </row>
    <row r="56" spans="1:11" ht="24.75" customHeight="1">
      <c r="A56" s="116" t="s">
        <v>121</v>
      </c>
      <c r="B56" s="56" t="s">
        <v>122</v>
      </c>
      <c r="C56" s="113">
        <v>187.11</v>
      </c>
      <c r="D56" s="113">
        <v>0</v>
      </c>
      <c r="E56" s="113">
        <v>187.11</v>
      </c>
      <c r="F56" s="113">
        <v>187.11</v>
      </c>
      <c r="G56" s="113">
        <v>0</v>
      </c>
      <c r="H56" s="113">
        <v>187.11</v>
      </c>
      <c r="I56" s="119">
        <f t="shared" si="0"/>
        <v>0</v>
      </c>
      <c r="J56" s="119">
        <f t="shared" si="1"/>
        <v>0</v>
      </c>
      <c r="K56" s="120">
        <f t="shared" si="2"/>
        <v>0</v>
      </c>
    </row>
    <row r="57" spans="1:11" ht="24.75" customHeight="1">
      <c r="A57" s="116" t="s">
        <v>69</v>
      </c>
      <c r="B57" s="56" t="s">
        <v>123</v>
      </c>
      <c r="C57" s="113">
        <v>187.11</v>
      </c>
      <c r="D57" s="113">
        <v>0</v>
      </c>
      <c r="E57" s="113">
        <v>187.11</v>
      </c>
      <c r="F57" s="113">
        <v>187.11</v>
      </c>
      <c r="G57" s="113">
        <v>0</v>
      </c>
      <c r="H57" s="113">
        <v>187.11</v>
      </c>
      <c r="I57" s="119">
        <f t="shared" si="0"/>
        <v>0</v>
      </c>
      <c r="J57" s="119">
        <f t="shared" si="1"/>
        <v>0</v>
      </c>
      <c r="K57" s="120">
        <f t="shared" si="2"/>
        <v>0</v>
      </c>
    </row>
    <row r="58" spans="1:11" ht="24.75" customHeight="1">
      <c r="A58" s="116" t="s">
        <v>124</v>
      </c>
      <c r="B58" s="56" t="s">
        <v>125</v>
      </c>
      <c r="C58" s="113">
        <v>287.53</v>
      </c>
      <c r="D58" s="113">
        <v>278.25</v>
      </c>
      <c r="E58" s="113">
        <v>9.28</v>
      </c>
      <c r="F58" s="113">
        <v>308.24</v>
      </c>
      <c r="G58" s="113">
        <v>297.96</v>
      </c>
      <c r="H58" s="113">
        <v>10.28</v>
      </c>
      <c r="I58" s="119">
        <f t="shared" si="0"/>
        <v>0.07202726671999457</v>
      </c>
      <c r="J58" s="119">
        <f t="shared" si="1"/>
        <v>0.07083557951482472</v>
      </c>
      <c r="K58" s="120">
        <f t="shared" si="2"/>
        <v>0.10775862068965518</v>
      </c>
    </row>
    <row r="59" spans="1:11" ht="24.75" customHeight="1">
      <c r="A59" s="116" t="s">
        <v>69</v>
      </c>
      <c r="B59" s="56" t="s">
        <v>126</v>
      </c>
      <c r="C59" s="113">
        <v>287.53</v>
      </c>
      <c r="D59" s="113">
        <v>278.25</v>
      </c>
      <c r="E59" s="113">
        <v>9.28</v>
      </c>
      <c r="F59" s="113">
        <v>308.24</v>
      </c>
      <c r="G59" s="113">
        <v>297.96</v>
      </c>
      <c r="H59" s="113">
        <v>10.28</v>
      </c>
      <c r="I59" s="119">
        <f t="shared" si="0"/>
        <v>0.07202726671999457</v>
      </c>
      <c r="J59" s="119">
        <f t="shared" si="1"/>
        <v>0.07083557951482472</v>
      </c>
      <c r="K59" s="120">
        <f t="shared" si="2"/>
        <v>0.10775862068965518</v>
      </c>
    </row>
    <row r="60" spans="1:11" ht="24.75" customHeight="1">
      <c r="A60" s="116" t="s">
        <v>127</v>
      </c>
      <c r="B60" s="56" t="s">
        <v>128</v>
      </c>
      <c r="C60" s="113">
        <v>691.32</v>
      </c>
      <c r="D60" s="113">
        <v>691.32</v>
      </c>
      <c r="E60" s="113">
        <v>0</v>
      </c>
      <c r="F60" s="113">
        <v>638.59</v>
      </c>
      <c r="G60" s="113">
        <v>638.59</v>
      </c>
      <c r="H60" s="113">
        <v>0</v>
      </c>
      <c r="I60" s="119">
        <f t="shared" si="0"/>
        <v>-0.07627437366198</v>
      </c>
      <c r="J60" s="119">
        <f t="shared" si="1"/>
        <v>-0.07627437366198</v>
      </c>
      <c r="K60" s="120">
        <f t="shared" si="2"/>
        <v>0</v>
      </c>
    </row>
    <row r="61" spans="1:11" ht="24.75" customHeight="1">
      <c r="A61" s="116" t="s">
        <v>67</v>
      </c>
      <c r="B61" s="56" t="s">
        <v>129</v>
      </c>
      <c r="C61" s="113">
        <v>691.32</v>
      </c>
      <c r="D61" s="113">
        <v>691.32</v>
      </c>
      <c r="E61" s="113">
        <v>0</v>
      </c>
      <c r="F61" s="113">
        <v>638.59</v>
      </c>
      <c r="G61" s="113">
        <v>638.59</v>
      </c>
      <c r="H61" s="113">
        <v>0</v>
      </c>
      <c r="I61" s="119">
        <f t="shared" si="0"/>
        <v>-0.07627437366198</v>
      </c>
      <c r="J61" s="119">
        <f t="shared" si="1"/>
        <v>-0.07627437366198</v>
      </c>
      <c r="K61" s="120">
        <f t="shared" si="2"/>
        <v>0</v>
      </c>
    </row>
    <row r="62" spans="1:11" ht="24.75" customHeight="1">
      <c r="A62" s="116" t="s">
        <v>69</v>
      </c>
      <c r="B62" s="56" t="s">
        <v>130</v>
      </c>
      <c r="C62" s="113">
        <v>691.32</v>
      </c>
      <c r="D62" s="113">
        <v>691.32</v>
      </c>
      <c r="E62" s="113">
        <v>0</v>
      </c>
      <c r="F62" s="113">
        <v>638.59</v>
      </c>
      <c r="G62" s="113">
        <v>638.59</v>
      </c>
      <c r="H62" s="113">
        <v>0</v>
      </c>
      <c r="I62" s="119">
        <f t="shared" si="0"/>
        <v>-0.07627437366198</v>
      </c>
      <c r="J62" s="119">
        <f t="shared" si="1"/>
        <v>-0.07627437366198</v>
      </c>
      <c r="K62" s="120">
        <f t="shared" si="2"/>
        <v>0</v>
      </c>
    </row>
  </sheetData>
  <sheetProtection/>
  <printOptions horizontalCentered="1"/>
  <pageMargins left="0.59" right="0.59" top="0.59" bottom="0.59" header="0.39" footer="0.39"/>
  <pageSetup fitToHeight="99" horizontalDpi="600" verticalDpi="600" orientation="landscape" paperSize="9" scale="90"/>
  <headerFooter scaleWithDoc="0"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</sheetPr>
  <dimension ref="A1:N55"/>
  <sheetViews>
    <sheetView showGridLines="0" showZeros="0" workbookViewId="0" topLeftCell="A10">
      <selection activeCell="G16" sqref="G16"/>
    </sheetView>
  </sheetViews>
  <sheetFormatPr defaultColWidth="9.16015625" defaultRowHeight="12.75" customHeight="1"/>
  <cols>
    <col min="1" max="1" width="30" style="0" customWidth="1"/>
    <col min="2" max="2" width="35" style="0" customWidth="1"/>
    <col min="3" max="4" width="21.16015625" style="0" customWidth="1"/>
    <col min="5" max="5" width="15.66015625" style="0" customWidth="1"/>
    <col min="6" max="6" width="10.5" style="0" customWidth="1"/>
    <col min="7" max="7" width="14.33203125" style="0" customWidth="1"/>
    <col min="8" max="10" width="10.5" style="0" customWidth="1"/>
    <col min="11" max="14" width="9.16015625" style="0" customWidth="1"/>
  </cols>
  <sheetData>
    <row r="1" ht="1.5" customHeight="1">
      <c r="A1" s="12"/>
    </row>
    <row r="2" spans="1:14" ht="32.25" customHeight="1">
      <c r="A2" s="13" t="s">
        <v>131</v>
      </c>
      <c r="B2" s="13"/>
      <c r="C2" s="13"/>
      <c r="D2" s="13"/>
      <c r="E2" s="21"/>
      <c r="F2" s="21"/>
      <c r="G2" s="21"/>
      <c r="H2" s="21"/>
      <c r="I2" s="21"/>
      <c r="J2" s="21"/>
      <c r="K2" s="94"/>
      <c r="L2" s="94"/>
      <c r="M2" s="94"/>
      <c r="N2" s="94"/>
    </row>
    <row r="3" spans="1:4" ht="19.5" customHeight="1">
      <c r="A3" s="47" t="s">
        <v>132</v>
      </c>
      <c r="D3" s="95" t="s">
        <v>2</v>
      </c>
    </row>
    <row r="4" spans="1:4" ht="15" customHeight="1">
      <c r="A4" s="96" t="s">
        <v>133</v>
      </c>
      <c r="B4" s="98" t="s">
        <v>134</v>
      </c>
      <c r="C4" s="109" t="s">
        <v>47</v>
      </c>
      <c r="D4" s="36" t="s">
        <v>48</v>
      </c>
    </row>
    <row r="5" spans="1:11" ht="15" customHeight="1">
      <c r="A5" s="96"/>
      <c r="B5" s="98"/>
      <c r="C5" s="110"/>
      <c r="D5" s="111"/>
      <c r="K5" s="9"/>
    </row>
    <row r="6" spans="1:14" ht="29.25" customHeight="1">
      <c r="A6" s="112" t="s">
        <v>46</v>
      </c>
      <c r="B6" s="18">
        <v>43483.93</v>
      </c>
      <c r="C6" s="113">
        <v>25436.88</v>
      </c>
      <c r="D6" s="113">
        <v>18047.05</v>
      </c>
      <c r="K6" s="9"/>
      <c r="L6" s="9"/>
      <c r="M6" s="9"/>
      <c r="N6" s="9"/>
    </row>
    <row r="7" spans="1:13" ht="29.25" customHeight="1">
      <c r="A7" s="112" t="s">
        <v>135</v>
      </c>
      <c r="B7" s="18">
        <v>24519.26</v>
      </c>
      <c r="C7" s="113">
        <v>23918.83</v>
      </c>
      <c r="D7" s="113">
        <v>600.43</v>
      </c>
      <c r="E7" s="9"/>
      <c r="F7" s="9"/>
      <c r="G7" s="9"/>
      <c r="H7" s="9"/>
      <c r="I7" s="9"/>
      <c r="J7" s="9"/>
      <c r="K7" s="9"/>
      <c r="L7" s="9"/>
      <c r="M7" s="9"/>
    </row>
    <row r="8" spans="1:11" ht="29.25" customHeight="1">
      <c r="A8" s="112" t="s">
        <v>136</v>
      </c>
      <c r="B8" s="18">
        <v>12085.25</v>
      </c>
      <c r="C8" s="113">
        <v>11961.25</v>
      </c>
      <c r="D8" s="113">
        <v>124</v>
      </c>
      <c r="E8" s="9"/>
      <c r="F8" s="9"/>
      <c r="G8" s="9"/>
      <c r="H8" s="9"/>
      <c r="I8" s="9"/>
      <c r="J8" s="9"/>
      <c r="K8" s="9"/>
    </row>
    <row r="9" spans="1:12" ht="29.25" customHeight="1">
      <c r="A9" s="112" t="s">
        <v>137</v>
      </c>
      <c r="B9" s="18">
        <v>1108.26</v>
      </c>
      <c r="C9" s="113">
        <v>971.67</v>
      </c>
      <c r="D9" s="113">
        <v>136.59</v>
      </c>
      <c r="E9" s="9"/>
      <c r="F9" s="9"/>
      <c r="G9" s="9"/>
      <c r="H9" s="9"/>
      <c r="I9" s="9"/>
      <c r="J9" s="9"/>
      <c r="K9" s="9"/>
      <c r="L9" s="9"/>
    </row>
    <row r="10" spans="1:12" ht="29.25" customHeight="1">
      <c r="A10" s="112" t="s">
        <v>138</v>
      </c>
      <c r="B10" s="18">
        <v>25.75</v>
      </c>
      <c r="C10" s="113">
        <v>25.75</v>
      </c>
      <c r="D10" s="113">
        <v>0</v>
      </c>
      <c r="E10" s="9"/>
      <c r="F10" s="9"/>
      <c r="G10" s="9"/>
      <c r="H10" s="9"/>
      <c r="I10" s="9"/>
      <c r="J10" s="9"/>
      <c r="K10" s="9"/>
      <c r="L10" s="9"/>
    </row>
    <row r="11" spans="1:12" ht="29.25" customHeight="1">
      <c r="A11" s="112" t="s">
        <v>139</v>
      </c>
      <c r="B11" s="18">
        <v>5401.18</v>
      </c>
      <c r="C11" s="113">
        <v>5244.58</v>
      </c>
      <c r="D11" s="113">
        <v>156.6</v>
      </c>
      <c r="E11" s="9"/>
      <c r="F11" s="9"/>
      <c r="G11" s="9"/>
      <c r="H11" s="9"/>
      <c r="I11" s="9"/>
      <c r="J11" s="9"/>
      <c r="L11" s="9"/>
    </row>
    <row r="12" spans="1:12" ht="29.25" customHeight="1">
      <c r="A12" s="112" t="s">
        <v>140</v>
      </c>
      <c r="B12" s="18">
        <v>3548.07</v>
      </c>
      <c r="C12" s="113">
        <v>3514.07</v>
      </c>
      <c r="D12" s="113">
        <v>34</v>
      </c>
      <c r="E12" s="9"/>
      <c r="F12" s="9"/>
      <c r="G12" s="9"/>
      <c r="H12" s="9"/>
      <c r="I12" s="9"/>
      <c r="J12" s="9"/>
      <c r="L12" s="9"/>
    </row>
    <row r="13" spans="1:12" ht="29.25" customHeight="1">
      <c r="A13" s="112" t="s">
        <v>141</v>
      </c>
      <c r="B13" s="18">
        <v>1014.19</v>
      </c>
      <c r="C13" s="113">
        <v>1001.19</v>
      </c>
      <c r="D13" s="113">
        <v>13</v>
      </c>
      <c r="E13" s="9"/>
      <c r="F13" s="9"/>
      <c r="G13" s="9"/>
      <c r="H13" s="9"/>
      <c r="I13" s="9"/>
      <c r="J13" s="9"/>
      <c r="L13" s="9"/>
    </row>
    <row r="14" spans="1:12" ht="29.25" customHeight="1">
      <c r="A14" s="112" t="s">
        <v>142</v>
      </c>
      <c r="B14" s="18">
        <v>373.82</v>
      </c>
      <c r="C14" s="113">
        <v>345.92</v>
      </c>
      <c r="D14" s="113">
        <v>27.9</v>
      </c>
      <c r="E14" s="9"/>
      <c r="F14" s="9"/>
      <c r="G14" s="9"/>
      <c r="H14" s="9"/>
      <c r="I14" s="9"/>
      <c r="J14" s="9"/>
      <c r="L14" s="9"/>
    </row>
    <row r="15" spans="1:12" ht="29.25" customHeight="1">
      <c r="A15" s="112" t="s">
        <v>143</v>
      </c>
      <c r="B15" s="18">
        <v>274.24</v>
      </c>
      <c r="C15" s="113">
        <v>201.44</v>
      </c>
      <c r="D15" s="113">
        <v>72.8</v>
      </c>
      <c r="E15" s="9"/>
      <c r="F15" s="9"/>
      <c r="G15" s="9"/>
      <c r="H15" s="9"/>
      <c r="I15" s="9"/>
      <c r="J15" s="9"/>
      <c r="K15" s="9"/>
      <c r="L15" s="9"/>
    </row>
    <row r="16" spans="1:12" ht="29.25" customHeight="1">
      <c r="A16" s="112" t="s">
        <v>144</v>
      </c>
      <c r="B16" s="18">
        <v>674.13</v>
      </c>
      <c r="C16" s="113">
        <v>638.59</v>
      </c>
      <c r="D16" s="113">
        <v>35.54</v>
      </c>
      <c r="E16" s="9"/>
      <c r="F16" s="9"/>
      <c r="G16" s="9"/>
      <c r="H16" s="9"/>
      <c r="I16" s="9"/>
      <c r="J16" s="9"/>
      <c r="K16" s="9"/>
      <c r="L16" s="9"/>
    </row>
    <row r="17" spans="1:12" ht="29.25" customHeight="1">
      <c r="A17" s="112" t="s">
        <v>145</v>
      </c>
      <c r="B17" s="18">
        <v>14.37</v>
      </c>
      <c r="C17" s="113">
        <v>14.37</v>
      </c>
      <c r="D17" s="113">
        <v>0</v>
      </c>
      <c r="E17" s="9"/>
      <c r="F17" s="9"/>
      <c r="G17" s="9"/>
      <c r="H17" s="9"/>
      <c r="I17" s="9"/>
      <c r="J17" s="9"/>
      <c r="L17" s="9"/>
    </row>
    <row r="18" spans="1:12" ht="29.25" customHeight="1">
      <c r="A18" s="112" t="s">
        <v>146</v>
      </c>
      <c r="B18" s="18">
        <v>16043.85</v>
      </c>
      <c r="C18" s="113">
        <v>569.57</v>
      </c>
      <c r="D18" s="113">
        <v>15474.28</v>
      </c>
      <c r="E18" s="9"/>
      <c r="F18" s="9"/>
      <c r="G18" s="9"/>
      <c r="H18" s="9"/>
      <c r="I18" s="9"/>
      <c r="J18" s="9"/>
      <c r="L18" s="9"/>
    </row>
    <row r="19" spans="1:12" ht="29.25" customHeight="1">
      <c r="A19" s="112" t="s">
        <v>147</v>
      </c>
      <c r="B19" s="18">
        <v>152.41</v>
      </c>
      <c r="C19" s="113">
        <v>37.88</v>
      </c>
      <c r="D19" s="113">
        <v>114.53</v>
      </c>
      <c r="E19" s="9"/>
      <c r="F19" s="9"/>
      <c r="G19" s="9"/>
      <c r="H19" s="9"/>
      <c r="I19" s="9"/>
      <c r="L19" s="9"/>
    </row>
    <row r="20" spans="1:12" ht="29.25" customHeight="1">
      <c r="A20" s="112" t="s">
        <v>148</v>
      </c>
      <c r="B20" s="18">
        <v>43.6</v>
      </c>
      <c r="C20" s="113">
        <v>3.2</v>
      </c>
      <c r="D20" s="113">
        <v>40.4</v>
      </c>
      <c r="E20" s="9"/>
      <c r="F20" s="9"/>
      <c r="G20" s="9"/>
      <c r="H20" s="9"/>
      <c r="I20" s="9"/>
      <c r="L20" s="9"/>
    </row>
    <row r="21" spans="1:11" ht="29.25" customHeight="1">
      <c r="A21" s="112" t="s">
        <v>149</v>
      </c>
      <c r="B21" s="18">
        <v>4</v>
      </c>
      <c r="C21" s="113">
        <v>1</v>
      </c>
      <c r="D21" s="113">
        <v>3</v>
      </c>
      <c r="E21" s="9"/>
      <c r="F21" s="9"/>
      <c r="G21" s="9"/>
      <c r="H21" s="9"/>
      <c r="I21" s="9"/>
      <c r="K21" s="9"/>
    </row>
    <row r="22" spans="1:10" ht="29.25" customHeight="1">
      <c r="A22" s="112" t="s">
        <v>150</v>
      </c>
      <c r="B22" s="18">
        <v>40.7</v>
      </c>
      <c r="C22" s="113">
        <v>0.35</v>
      </c>
      <c r="D22" s="113">
        <v>40.35</v>
      </c>
      <c r="E22" s="9"/>
      <c r="F22" s="9"/>
      <c r="G22" s="9"/>
      <c r="H22" s="9"/>
      <c r="I22" s="9"/>
      <c r="J22" s="9"/>
    </row>
    <row r="23" spans="1:10" ht="29.25" customHeight="1">
      <c r="A23" s="112" t="s">
        <v>151</v>
      </c>
      <c r="B23" s="18">
        <v>8.25</v>
      </c>
      <c r="C23" s="113">
        <v>7.12</v>
      </c>
      <c r="D23" s="113">
        <v>1.13</v>
      </c>
      <c r="E23" s="9"/>
      <c r="F23" s="9"/>
      <c r="G23" s="9"/>
      <c r="H23" s="9"/>
      <c r="I23" s="9"/>
      <c r="J23" s="9"/>
    </row>
    <row r="24" spans="1:9" ht="29.25" customHeight="1">
      <c r="A24" s="112" t="s">
        <v>152</v>
      </c>
      <c r="B24" s="18">
        <v>33.76</v>
      </c>
      <c r="C24" s="113">
        <v>16.96</v>
      </c>
      <c r="D24" s="113">
        <v>16.8</v>
      </c>
      <c r="E24" s="9"/>
      <c r="F24" s="9"/>
      <c r="G24" s="9"/>
      <c r="H24" s="9"/>
      <c r="I24" s="9"/>
    </row>
    <row r="25" spans="1:4" ht="29.25" customHeight="1">
      <c r="A25" s="112" t="s">
        <v>153</v>
      </c>
      <c r="B25" s="18">
        <v>39.4</v>
      </c>
      <c r="C25" s="113">
        <v>9.4</v>
      </c>
      <c r="D25" s="113">
        <v>30</v>
      </c>
    </row>
    <row r="26" spans="1:4" ht="29.25" customHeight="1">
      <c r="A26" s="112" t="s">
        <v>154</v>
      </c>
      <c r="B26" s="18">
        <v>114.1</v>
      </c>
      <c r="C26" s="113">
        <v>0</v>
      </c>
      <c r="D26" s="113">
        <v>114.1</v>
      </c>
    </row>
    <row r="27" spans="1:4" ht="29.25" customHeight="1">
      <c r="A27" s="112" t="s">
        <v>155</v>
      </c>
      <c r="B27" s="18">
        <v>1269.15</v>
      </c>
      <c r="C27" s="113">
        <v>39.6</v>
      </c>
      <c r="D27" s="113">
        <v>1229.55</v>
      </c>
    </row>
    <row r="28" spans="1:4" ht="29.25" customHeight="1">
      <c r="A28" s="112" t="s">
        <v>156</v>
      </c>
      <c r="B28" s="18">
        <v>163.69</v>
      </c>
      <c r="C28" s="113">
        <v>24.87</v>
      </c>
      <c r="D28" s="113">
        <v>138.82</v>
      </c>
    </row>
    <row r="29" spans="1:4" ht="29.25" customHeight="1">
      <c r="A29" s="112" t="s">
        <v>157</v>
      </c>
      <c r="B29" s="18">
        <v>26.85</v>
      </c>
      <c r="C29" s="113">
        <v>9.83</v>
      </c>
      <c r="D29" s="113">
        <v>17.02</v>
      </c>
    </row>
    <row r="30" spans="1:4" ht="29.25" customHeight="1">
      <c r="A30" s="112" t="s">
        <v>158</v>
      </c>
      <c r="B30" s="18">
        <v>6.4</v>
      </c>
      <c r="C30" s="113">
        <v>0</v>
      </c>
      <c r="D30" s="113">
        <v>6.4</v>
      </c>
    </row>
    <row r="31" spans="1:4" ht="29.25" customHeight="1">
      <c r="A31" s="112" t="s">
        <v>159</v>
      </c>
      <c r="B31" s="18">
        <v>12.27</v>
      </c>
      <c r="C31" s="113">
        <v>0.5</v>
      </c>
      <c r="D31" s="113">
        <v>11.77</v>
      </c>
    </row>
    <row r="32" spans="1:4" ht="29.25" customHeight="1">
      <c r="A32" s="112" t="s">
        <v>160</v>
      </c>
      <c r="B32" s="18">
        <v>120.1</v>
      </c>
      <c r="C32" s="113">
        <v>2</v>
      </c>
      <c r="D32" s="113">
        <v>118.1</v>
      </c>
    </row>
    <row r="33" spans="1:4" ht="29.25" customHeight="1">
      <c r="A33" s="112" t="s">
        <v>161</v>
      </c>
      <c r="B33" s="18">
        <v>3.6</v>
      </c>
      <c r="C33" s="113">
        <v>3.4</v>
      </c>
      <c r="D33" s="113">
        <v>0.2</v>
      </c>
    </row>
    <row r="34" spans="1:4" ht="29.25" customHeight="1">
      <c r="A34" s="112" t="s">
        <v>162</v>
      </c>
      <c r="B34" s="18">
        <v>1384.37</v>
      </c>
      <c r="C34" s="113">
        <v>3</v>
      </c>
      <c r="D34" s="113">
        <v>1381.37</v>
      </c>
    </row>
    <row r="35" spans="1:4" ht="29.25" customHeight="1">
      <c r="A35" s="112" t="s">
        <v>163</v>
      </c>
      <c r="B35" s="18">
        <v>267.22</v>
      </c>
      <c r="C35" s="113">
        <v>28</v>
      </c>
      <c r="D35" s="113">
        <v>239.22</v>
      </c>
    </row>
    <row r="36" spans="1:4" ht="29.25" customHeight="1">
      <c r="A36" s="112" t="s">
        <v>164</v>
      </c>
      <c r="B36" s="18">
        <v>34.28</v>
      </c>
      <c r="C36" s="113">
        <v>33.78</v>
      </c>
      <c r="D36" s="113">
        <v>0.5</v>
      </c>
    </row>
    <row r="37" spans="1:4" ht="29.25" customHeight="1">
      <c r="A37" s="112" t="s">
        <v>165</v>
      </c>
      <c r="B37" s="18">
        <v>186.06</v>
      </c>
      <c r="C37" s="113">
        <v>185.56</v>
      </c>
      <c r="D37" s="113">
        <v>0.5</v>
      </c>
    </row>
    <row r="38" spans="1:4" ht="29.25" customHeight="1">
      <c r="A38" s="112" t="s">
        <v>166</v>
      </c>
      <c r="B38" s="18">
        <v>62.5</v>
      </c>
      <c r="C38" s="113">
        <v>41.3</v>
      </c>
      <c r="D38" s="113">
        <v>21.2</v>
      </c>
    </row>
    <row r="39" spans="1:4" ht="29.25" customHeight="1">
      <c r="A39" s="112" t="s">
        <v>167</v>
      </c>
      <c r="B39" s="18">
        <v>58.19</v>
      </c>
      <c r="C39" s="113">
        <v>58.19</v>
      </c>
      <c r="D39" s="113">
        <v>0</v>
      </c>
    </row>
    <row r="40" spans="1:4" ht="29.25" customHeight="1">
      <c r="A40" s="112" t="s">
        <v>168</v>
      </c>
      <c r="B40" s="18">
        <v>12012.95</v>
      </c>
      <c r="C40" s="113">
        <v>63.63</v>
      </c>
      <c r="D40" s="113">
        <v>11949.32</v>
      </c>
    </row>
    <row r="41" spans="1:4" ht="29.25" customHeight="1">
      <c r="A41" s="112" t="s">
        <v>169</v>
      </c>
      <c r="B41" s="18">
        <v>1537.24</v>
      </c>
      <c r="C41" s="113">
        <v>948.48</v>
      </c>
      <c r="D41" s="113">
        <v>588.76</v>
      </c>
    </row>
    <row r="42" spans="1:4" ht="29.25" customHeight="1">
      <c r="A42" s="112" t="s">
        <v>170</v>
      </c>
      <c r="B42" s="18">
        <v>575.16</v>
      </c>
      <c r="C42" s="113">
        <v>575.16</v>
      </c>
      <c r="D42" s="113">
        <v>0</v>
      </c>
    </row>
    <row r="43" spans="1:4" ht="29.25" customHeight="1">
      <c r="A43" s="112" t="s">
        <v>171</v>
      </c>
      <c r="B43" s="18">
        <v>348.62</v>
      </c>
      <c r="C43" s="113">
        <v>332.16</v>
      </c>
      <c r="D43" s="113">
        <v>16.46</v>
      </c>
    </row>
    <row r="44" spans="1:4" ht="29.25" customHeight="1">
      <c r="A44" s="112" t="s">
        <v>172</v>
      </c>
      <c r="B44" s="18">
        <v>69.88</v>
      </c>
      <c r="C44" s="113">
        <v>29.58</v>
      </c>
      <c r="D44" s="113">
        <v>40.3</v>
      </c>
    </row>
    <row r="45" spans="1:4" ht="29.25" customHeight="1">
      <c r="A45" s="112" t="s">
        <v>173</v>
      </c>
      <c r="B45" s="18">
        <v>465</v>
      </c>
      <c r="C45" s="113">
        <v>0</v>
      </c>
      <c r="D45" s="113">
        <v>465</v>
      </c>
    </row>
    <row r="46" spans="1:4" ht="29.25" customHeight="1">
      <c r="A46" s="112" t="s">
        <v>174</v>
      </c>
      <c r="B46" s="18">
        <v>67</v>
      </c>
      <c r="C46" s="113">
        <v>0</v>
      </c>
      <c r="D46" s="113">
        <v>67</v>
      </c>
    </row>
    <row r="47" spans="1:4" ht="29.25" customHeight="1">
      <c r="A47" s="112" t="s">
        <v>175</v>
      </c>
      <c r="B47" s="18">
        <v>11.58</v>
      </c>
      <c r="C47" s="113">
        <v>11.58</v>
      </c>
      <c r="D47" s="113">
        <v>0</v>
      </c>
    </row>
    <row r="48" spans="1:4" ht="29.25" customHeight="1">
      <c r="A48" s="112" t="s">
        <v>176</v>
      </c>
      <c r="B48" s="18">
        <v>49.08</v>
      </c>
      <c r="C48" s="113">
        <v>0</v>
      </c>
      <c r="D48" s="113">
        <v>49.08</v>
      </c>
    </row>
    <row r="49" spans="1:4" ht="29.25" customHeight="1">
      <c r="A49" s="112" t="s">
        <v>177</v>
      </c>
      <c r="B49" s="18">
        <v>49.08</v>
      </c>
      <c r="C49" s="113">
        <v>0</v>
      </c>
      <c r="D49" s="113">
        <v>49.08</v>
      </c>
    </row>
    <row r="50" spans="1:4" ht="29.25" customHeight="1">
      <c r="A50" s="112" t="s">
        <v>178</v>
      </c>
      <c r="B50" s="18">
        <v>1329</v>
      </c>
      <c r="C50" s="113">
        <v>0</v>
      </c>
      <c r="D50" s="113">
        <v>1329</v>
      </c>
    </row>
    <row r="51" spans="1:4" ht="29.25" customHeight="1">
      <c r="A51" s="112" t="s">
        <v>179</v>
      </c>
      <c r="B51" s="18">
        <v>28</v>
      </c>
      <c r="C51" s="113">
        <v>0</v>
      </c>
      <c r="D51" s="113">
        <v>28</v>
      </c>
    </row>
    <row r="52" spans="1:4" ht="29.25" customHeight="1">
      <c r="A52" s="112" t="s">
        <v>180</v>
      </c>
      <c r="B52" s="18">
        <v>1300</v>
      </c>
      <c r="C52" s="113">
        <v>0</v>
      </c>
      <c r="D52" s="113">
        <v>1300</v>
      </c>
    </row>
    <row r="53" spans="1:4" ht="29.25" customHeight="1">
      <c r="A53" s="112" t="s">
        <v>181</v>
      </c>
      <c r="B53" s="18">
        <v>1</v>
      </c>
      <c r="C53" s="113">
        <v>0</v>
      </c>
      <c r="D53" s="113">
        <v>1</v>
      </c>
    </row>
    <row r="54" spans="1:4" ht="29.25" customHeight="1">
      <c r="A54" s="112" t="s">
        <v>182</v>
      </c>
      <c r="B54" s="18">
        <v>5.5</v>
      </c>
      <c r="C54" s="113">
        <v>0</v>
      </c>
      <c r="D54" s="113">
        <v>5.5</v>
      </c>
    </row>
    <row r="55" spans="1:4" ht="29.25" customHeight="1">
      <c r="A55" s="112" t="s">
        <v>183</v>
      </c>
      <c r="B55" s="18">
        <v>5.5</v>
      </c>
      <c r="C55" s="113">
        <v>0</v>
      </c>
      <c r="D55" s="113">
        <v>5.5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9" right="0.79" top="0.59" bottom="0.59" header="0.51" footer="0.51"/>
  <pageSetup orientation="portrait" pageOrder="overThenDown" paperSize="9" scale="95"/>
  <headerFooter scaleWithDoc="0"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K35"/>
  <sheetViews>
    <sheetView showGridLines="0" showZeros="0" workbookViewId="0" topLeftCell="A4">
      <selection activeCell="A3" sqref="A3"/>
    </sheetView>
  </sheetViews>
  <sheetFormatPr defaultColWidth="9.16015625" defaultRowHeight="12.75" customHeight="1"/>
  <cols>
    <col min="1" max="1" width="54.5" style="0" customWidth="1"/>
    <col min="2" max="2" width="16.33203125" style="0" customWidth="1"/>
    <col min="3" max="3" width="18.83203125" style="0" customWidth="1"/>
    <col min="4" max="4" width="18.66015625" style="0" customWidth="1"/>
  </cols>
  <sheetData>
    <row r="1" s="12" customFormat="1" ht="3.75" customHeight="1">
      <c r="B1" s="86"/>
    </row>
    <row r="2" spans="1:11" s="12" customFormat="1" ht="42" customHeight="1">
      <c r="A2" s="13" t="s">
        <v>184</v>
      </c>
      <c r="B2" s="13"/>
      <c r="C2" s="13"/>
      <c r="D2" s="13"/>
      <c r="E2" s="66"/>
      <c r="F2" s="66"/>
      <c r="G2" s="66"/>
      <c r="H2" s="66"/>
      <c r="I2" s="66"/>
      <c r="J2" s="66"/>
      <c r="K2" s="66"/>
    </row>
    <row r="3" spans="1:4" ht="23.25" customHeight="1">
      <c r="A3" s="9" t="s">
        <v>185</v>
      </c>
      <c r="B3" s="67"/>
      <c r="C3" s="67"/>
      <c r="D3" s="67" t="s">
        <v>2</v>
      </c>
    </row>
    <row r="4" spans="1:4" ht="28.5" customHeight="1">
      <c r="A4" s="89" t="s">
        <v>186</v>
      </c>
      <c r="B4" s="90" t="s">
        <v>6</v>
      </c>
      <c r="C4" s="90" t="s">
        <v>47</v>
      </c>
      <c r="D4" s="90" t="s">
        <v>48</v>
      </c>
    </row>
    <row r="5" spans="1:4" ht="28.5" customHeight="1">
      <c r="A5" s="107" t="s">
        <v>46</v>
      </c>
      <c r="B5" s="108">
        <v>43483.93</v>
      </c>
      <c r="C5" s="108">
        <v>25436.88</v>
      </c>
      <c r="D5" s="108">
        <v>18047.05</v>
      </c>
    </row>
    <row r="6" spans="1:4" ht="28.5" customHeight="1">
      <c r="A6" s="107" t="s">
        <v>187</v>
      </c>
      <c r="B6" s="108">
        <v>873.76</v>
      </c>
      <c r="C6" s="108">
        <v>761.93</v>
      </c>
      <c r="D6" s="108">
        <v>111.83</v>
      </c>
    </row>
    <row r="7" spans="1:4" ht="28.5" customHeight="1">
      <c r="A7" s="107" t="s">
        <v>188</v>
      </c>
      <c r="B7" s="108">
        <v>629.29</v>
      </c>
      <c r="C7" s="108">
        <v>559.29</v>
      </c>
      <c r="D7" s="108">
        <v>70</v>
      </c>
    </row>
    <row r="8" spans="1:4" ht="28.5" customHeight="1">
      <c r="A8" s="107" t="s">
        <v>189</v>
      </c>
      <c r="B8" s="108">
        <v>178.71</v>
      </c>
      <c r="C8" s="108">
        <v>139.62</v>
      </c>
      <c r="D8" s="108">
        <v>39.09</v>
      </c>
    </row>
    <row r="9" spans="1:4" ht="28.5" customHeight="1">
      <c r="A9" s="107" t="s">
        <v>144</v>
      </c>
      <c r="B9" s="108">
        <v>64.85</v>
      </c>
      <c r="C9" s="108">
        <v>62.11</v>
      </c>
      <c r="D9" s="108">
        <v>2.74</v>
      </c>
    </row>
    <row r="10" spans="1:4" ht="28.5" customHeight="1">
      <c r="A10" s="107" t="s">
        <v>145</v>
      </c>
      <c r="B10" s="108">
        <v>0.91</v>
      </c>
      <c r="C10" s="108">
        <v>0.91</v>
      </c>
      <c r="D10" s="108">
        <v>0</v>
      </c>
    </row>
    <row r="11" spans="1:4" ht="28.5" customHeight="1">
      <c r="A11" s="107" t="s">
        <v>190</v>
      </c>
      <c r="B11" s="108">
        <v>5275.39</v>
      </c>
      <c r="C11" s="108">
        <v>131.37</v>
      </c>
      <c r="D11" s="108">
        <v>5144.02</v>
      </c>
    </row>
    <row r="12" spans="1:4" ht="28.5" customHeight="1">
      <c r="A12" s="107" t="s">
        <v>191</v>
      </c>
      <c r="B12" s="108">
        <v>502.24</v>
      </c>
      <c r="C12" s="108">
        <v>99</v>
      </c>
      <c r="D12" s="108">
        <v>403.24</v>
      </c>
    </row>
    <row r="13" spans="1:5" ht="28.5" customHeight="1">
      <c r="A13" s="107" t="s">
        <v>159</v>
      </c>
      <c r="B13" s="108">
        <v>12.27</v>
      </c>
      <c r="C13" s="108">
        <v>0.5</v>
      </c>
      <c r="D13" s="108">
        <v>11.77</v>
      </c>
      <c r="E13" s="12"/>
    </row>
    <row r="14" spans="1:5" ht="28.5" customHeight="1">
      <c r="A14" s="107" t="s">
        <v>160</v>
      </c>
      <c r="B14" s="108">
        <v>114.6</v>
      </c>
      <c r="C14" s="108">
        <v>2</v>
      </c>
      <c r="D14" s="108">
        <v>112.6</v>
      </c>
      <c r="E14" s="12"/>
    </row>
    <row r="15" spans="1:5" ht="28.5" customHeight="1">
      <c r="A15" s="107" t="s">
        <v>192</v>
      </c>
      <c r="B15" s="108">
        <v>73.23</v>
      </c>
      <c r="C15" s="108">
        <v>0</v>
      </c>
      <c r="D15" s="108">
        <v>73.23</v>
      </c>
      <c r="E15" s="12"/>
    </row>
    <row r="16" spans="1:6" ht="28.5" customHeight="1">
      <c r="A16" s="107" t="s">
        <v>193</v>
      </c>
      <c r="B16" s="108">
        <v>96.3</v>
      </c>
      <c r="C16" s="108">
        <v>1</v>
      </c>
      <c r="D16" s="108">
        <v>95.3</v>
      </c>
      <c r="E16" s="12"/>
      <c r="F16" s="12"/>
    </row>
    <row r="17" spans="1:6" ht="28.5" customHeight="1">
      <c r="A17" s="107" t="s">
        <v>161</v>
      </c>
      <c r="B17" s="108">
        <v>2.2</v>
      </c>
      <c r="C17" s="108">
        <v>2</v>
      </c>
      <c r="D17" s="108">
        <v>0.2</v>
      </c>
      <c r="F17" s="12"/>
    </row>
    <row r="18" spans="1:6" ht="28.5" customHeight="1">
      <c r="A18" s="107" t="s">
        <v>166</v>
      </c>
      <c r="B18" s="108">
        <v>3.5</v>
      </c>
      <c r="C18" s="108">
        <v>3.5</v>
      </c>
      <c r="D18" s="108">
        <v>0</v>
      </c>
      <c r="F18" s="12"/>
    </row>
    <row r="19" spans="1:7" ht="28.5" customHeight="1">
      <c r="A19" s="107" t="s">
        <v>157</v>
      </c>
      <c r="B19" s="108">
        <v>6.5</v>
      </c>
      <c r="C19" s="108">
        <v>0</v>
      </c>
      <c r="D19" s="108">
        <v>6.5</v>
      </c>
      <c r="F19" s="12"/>
      <c r="G19" s="12"/>
    </row>
    <row r="20" spans="1:7" ht="28.5" customHeight="1">
      <c r="A20" s="107" t="s">
        <v>168</v>
      </c>
      <c r="B20" s="108">
        <v>4464.55</v>
      </c>
      <c r="C20" s="108">
        <v>23.37</v>
      </c>
      <c r="D20" s="108">
        <v>4441.18</v>
      </c>
      <c r="G20" s="12"/>
    </row>
    <row r="21" spans="1:8" ht="28.5" customHeight="1">
      <c r="A21" s="107" t="s">
        <v>194</v>
      </c>
      <c r="B21" s="108">
        <v>26.5</v>
      </c>
      <c r="C21" s="108">
        <v>0</v>
      </c>
      <c r="D21" s="108">
        <v>26.5</v>
      </c>
      <c r="G21" s="12"/>
      <c r="H21" s="12"/>
    </row>
    <row r="22" spans="1:8" ht="28.5" customHeight="1">
      <c r="A22" s="107" t="s">
        <v>195</v>
      </c>
      <c r="B22" s="108">
        <v>26.5</v>
      </c>
      <c r="C22" s="108">
        <v>0</v>
      </c>
      <c r="D22" s="108">
        <v>26.5</v>
      </c>
      <c r="H22" s="12"/>
    </row>
    <row r="23" spans="1:9" ht="28.5" customHeight="1">
      <c r="A23" s="107" t="s">
        <v>196</v>
      </c>
      <c r="B23" s="108">
        <v>34413.96</v>
      </c>
      <c r="C23" s="108">
        <v>23595.1</v>
      </c>
      <c r="D23" s="108">
        <v>10818.86</v>
      </c>
      <c r="H23" s="12"/>
      <c r="I23" s="12"/>
    </row>
    <row r="24" spans="1:4" ht="28.5" customHeight="1">
      <c r="A24" s="107" t="s">
        <v>197</v>
      </c>
      <c r="B24" s="108">
        <v>23645.5</v>
      </c>
      <c r="C24" s="108">
        <v>23156.9</v>
      </c>
      <c r="D24" s="108">
        <v>488.6</v>
      </c>
    </row>
    <row r="25" spans="1:4" ht="28.5" customHeight="1">
      <c r="A25" s="107" t="s">
        <v>198</v>
      </c>
      <c r="B25" s="108">
        <v>10768.46</v>
      </c>
      <c r="C25" s="108">
        <v>438.2</v>
      </c>
      <c r="D25" s="108">
        <v>10330.26</v>
      </c>
    </row>
    <row r="26" spans="1:4" ht="28.5" customHeight="1">
      <c r="A26" s="107" t="s">
        <v>199</v>
      </c>
      <c r="B26" s="108">
        <v>1302.5</v>
      </c>
      <c r="C26" s="108">
        <v>0</v>
      </c>
      <c r="D26" s="108">
        <v>1302.5</v>
      </c>
    </row>
    <row r="27" spans="1:4" ht="28.5" customHeight="1">
      <c r="A27" s="107" t="s">
        <v>200</v>
      </c>
      <c r="B27" s="108">
        <v>1302.5</v>
      </c>
      <c r="C27" s="108">
        <v>0</v>
      </c>
      <c r="D27" s="108">
        <v>1302.5</v>
      </c>
    </row>
    <row r="28" spans="1:4" ht="28.5" customHeight="1">
      <c r="A28" s="107" t="s">
        <v>169</v>
      </c>
      <c r="B28" s="108">
        <v>1537.24</v>
      </c>
      <c r="C28" s="108">
        <v>948.48</v>
      </c>
      <c r="D28" s="108">
        <v>588.76</v>
      </c>
    </row>
    <row r="29" spans="1:4" ht="28.5" customHeight="1">
      <c r="A29" s="107" t="s">
        <v>201</v>
      </c>
      <c r="B29" s="108">
        <v>546.46</v>
      </c>
      <c r="C29" s="108">
        <v>41.16</v>
      </c>
      <c r="D29" s="108">
        <v>505.3</v>
      </c>
    </row>
    <row r="30" spans="1:4" ht="28.5" customHeight="1">
      <c r="A30" s="107" t="s">
        <v>174</v>
      </c>
      <c r="B30" s="108">
        <v>67</v>
      </c>
      <c r="C30" s="108">
        <v>0</v>
      </c>
      <c r="D30" s="108">
        <v>67</v>
      </c>
    </row>
    <row r="31" spans="1:4" ht="28.5" customHeight="1">
      <c r="A31" s="107" t="s">
        <v>202</v>
      </c>
      <c r="B31" s="108">
        <v>923.78</v>
      </c>
      <c r="C31" s="108">
        <v>907.32</v>
      </c>
      <c r="D31" s="108">
        <v>16.46</v>
      </c>
    </row>
    <row r="32" spans="1:4" ht="28.5" customHeight="1">
      <c r="A32" s="107" t="s">
        <v>176</v>
      </c>
      <c r="B32" s="108">
        <v>49.08</v>
      </c>
      <c r="C32" s="108">
        <v>0</v>
      </c>
      <c r="D32" s="108">
        <v>49.08</v>
      </c>
    </row>
    <row r="33" spans="1:4" ht="28.5" customHeight="1">
      <c r="A33" s="107" t="s">
        <v>177</v>
      </c>
      <c r="B33" s="108">
        <v>49.08</v>
      </c>
      <c r="C33" s="108">
        <v>0</v>
      </c>
      <c r="D33" s="108">
        <v>49.08</v>
      </c>
    </row>
    <row r="34" spans="1:4" ht="28.5" customHeight="1">
      <c r="A34" s="107" t="s">
        <v>182</v>
      </c>
      <c r="B34" s="108">
        <v>5.5</v>
      </c>
      <c r="C34" s="108">
        <v>0</v>
      </c>
      <c r="D34" s="108">
        <v>5.5</v>
      </c>
    </row>
    <row r="35" spans="1:4" ht="28.5" customHeight="1">
      <c r="A35" s="107" t="s">
        <v>183</v>
      </c>
      <c r="B35" s="108">
        <v>5.5</v>
      </c>
      <c r="C35" s="108">
        <v>0</v>
      </c>
      <c r="D35" s="108">
        <v>5.5</v>
      </c>
    </row>
  </sheetData>
  <sheetProtection/>
  <mergeCells count="1">
    <mergeCell ref="A2:D2"/>
  </mergeCells>
  <printOptions horizontalCentered="1"/>
  <pageMargins left="0.59" right="0.59" top="0.59" bottom="0.59" header="0.39" footer="0.39"/>
  <pageSetup fitToHeight="99" orientation="portrait" paperSize="9"/>
  <headerFooter scaleWithDoc="0"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K24"/>
  <sheetViews>
    <sheetView showGridLines="0" showZeros="0" workbookViewId="0" topLeftCell="A5">
      <selection activeCell="B9" sqref="B9"/>
    </sheetView>
  </sheetViews>
  <sheetFormatPr defaultColWidth="9.16015625" defaultRowHeight="12.75" customHeight="1"/>
  <cols>
    <col min="1" max="1" width="44.5" style="0" customWidth="1"/>
    <col min="2" max="2" width="17.83203125" style="0" customWidth="1"/>
    <col min="3" max="3" width="18.5" style="0" customWidth="1"/>
    <col min="4" max="4" width="21.5" style="0" customWidth="1"/>
    <col min="5" max="5" width="16.66015625" style="0" customWidth="1"/>
    <col min="6" max="6" width="27.83203125" style="0" customWidth="1"/>
    <col min="7" max="7" width="27.5" style="0" customWidth="1"/>
    <col min="8" max="11" width="9.16015625" style="0" customWidth="1"/>
  </cols>
  <sheetData>
    <row r="1" ht="409.5" customHeight="1" hidden="1">
      <c r="A1" s="12"/>
    </row>
    <row r="2" spans="1:11" ht="35.25" customHeight="1">
      <c r="A2" s="21" t="s">
        <v>203</v>
      </c>
      <c r="B2" s="21"/>
      <c r="C2" s="21"/>
      <c r="D2" s="21"/>
      <c r="E2" s="21"/>
      <c r="F2" s="21"/>
      <c r="G2" s="21"/>
      <c r="H2" s="94"/>
      <c r="I2" s="94"/>
      <c r="J2" s="94"/>
      <c r="K2" s="94"/>
    </row>
    <row r="3" ht="19.5" customHeight="1"/>
    <row r="4" spans="1:7" ht="19.5" customHeight="1">
      <c r="A4" s="9" t="s">
        <v>204</v>
      </c>
      <c r="G4" s="95" t="s">
        <v>2</v>
      </c>
    </row>
    <row r="5" spans="1:7" ht="21.75" customHeight="1">
      <c r="A5" s="96" t="s">
        <v>205</v>
      </c>
      <c r="B5" s="97" t="s">
        <v>46</v>
      </c>
      <c r="C5" s="98" t="s">
        <v>206</v>
      </c>
      <c r="D5" s="52" t="s">
        <v>207</v>
      </c>
      <c r="E5" s="99" t="s">
        <v>208</v>
      </c>
      <c r="F5" s="99"/>
      <c r="G5" s="100"/>
    </row>
    <row r="6" spans="1:9" ht="1.5" customHeight="1">
      <c r="A6" s="101"/>
      <c r="B6" s="97"/>
      <c r="C6" s="98"/>
      <c r="D6" s="52"/>
      <c r="E6" s="102" t="s">
        <v>209</v>
      </c>
      <c r="F6" s="102" t="s">
        <v>210</v>
      </c>
      <c r="G6" s="52" t="s">
        <v>211</v>
      </c>
      <c r="H6" s="9"/>
      <c r="I6" s="9"/>
    </row>
    <row r="7" spans="1:8" ht="21" customHeight="1">
      <c r="A7" s="101"/>
      <c r="B7" s="97"/>
      <c r="C7" s="98"/>
      <c r="D7" s="52"/>
      <c r="E7" s="103"/>
      <c r="F7" s="104"/>
      <c r="G7" s="105"/>
      <c r="H7" s="9"/>
    </row>
    <row r="8" spans="1:10" ht="28.5" customHeight="1">
      <c r="A8" s="90" t="s">
        <v>212</v>
      </c>
      <c r="B8" s="106">
        <v>1</v>
      </c>
      <c r="C8" s="106">
        <f>B8+1</f>
        <v>2</v>
      </c>
      <c r="D8" s="106">
        <f>C8+1</f>
        <v>3</v>
      </c>
      <c r="E8" s="106">
        <f>D8+1</f>
        <v>4</v>
      </c>
      <c r="F8" s="106">
        <f>E8+1</f>
        <v>5</v>
      </c>
      <c r="G8" s="106">
        <f>F8+1</f>
        <v>6</v>
      </c>
      <c r="H8" s="9"/>
      <c r="I8" s="12"/>
      <c r="J8" s="9"/>
    </row>
    <row r="9" spans="1:11" ht="28.5" customHeight="1">
      <c r="A9" s="56" t="s">
        <v>46</v>
      </c>
      <c r="B9" s="57">
        <v>66.1</v>
      </c>
      <c r="C9" s="18">
        <v>0</v>
      </c>
      <c r="D9" s="59">
        <v>3.6</v>
      </c>
      <c r="E9" s="18">
        <v>62.5</v>
      </c>
      <c r="F9" s="59">
        <v>62.5</v>
      </c>
      <c r="G9" s="18">
        <v>0</v>
      </c>
      <c r="H9" s="9"/>
      <c r="I9" s="9"/>
      <c r="J9" s="9"/>
      <c r="K9" s="9"/>
    </row>
    <row r="10" spans="1:10" ht="28.5" customHeight="1">
      <c r="A10" s="56" t="s">
        <v>213</v>
      </c>
      <c r="B10" s="57">
        <v>66.1</v>
      </c>
      <c r="C10" s="18">
        <v>0</v>
      </c>
      <c r="D10" s="59">
        <v>3.6</v>
      </c>
      <c r="E10" s="18">
        <v>62.5</v>
      </c>
      <c r="F10" s="59">
        <v>62.5</v>
      </c>
      <c r="G10" s="18">
        <v>0</v>
      </c>
      <c r="H10" s="9"/>
      <c r="I10" s="9"/>
      <c r="J10" s="9"/>
    </row>
    <row r="11" spans="1:8" ht="28.5" customHeight="1">
      <c r="A11" s="56" t="s">
        <v>214</v>
      </c>
      <c r="B11" s="57">
        <v>5.7</v>
      </c>
      <c r="C11" s="18">
        <v>0</v>
      </c>
      <c r="D11" s="59">
        <v>2.2</v>
      </c>
      <c r="E11" s="18">
        <v>3.5</v>
      </c>
      <c r="F11" s="59">
        <v>3.5</v>
      </c>
      <c r="G11" s="18">
        <v>0</v>
      </c>
      <c r="H11" s="9"/>
    </row>
    <row r="12" spans="1:9" ht="28.5" customHeight="1">
      <c r="A12" s="56" t="s">
        <v>215</v>
      </c>
      <c r="B12" s="57">
        <v>1.6</v>
      </c>
      <c r="C12" s="18">
        <v>0</v>
      </c>
      <c r="D12" s="59">
        <v>0</v>
      </c>
      <c r="E12" s="18">
        <v>1.6</v>
      </c>
      <c r="F12" s="59">
        <v>1.6</v>
      </c>
      <c r="G12" s="18">
        <v>0</v>
      </c>
      <c r="H12" s="9"/>
      <c r="I12" s="9"/>
    </row>
    <row r="13" spans="1:9" ht="28.5" customHeight="1">
      <c r="A13" s="56" t="s">
        <v>216</v>
      </c>
      <c r="B13" s="57">
        <v>1.6</v>
      </c>
      <c r="C13" s="18">
        <v>0</v>
      </c>
      <c r="D13" s="59">
        <v>0</v>
      </c>
      <c r="E13" s="18">
        <v>1.6</v>
      </c>
      <c r="F13" s="59">
        <v>1.6</v>
      </c>
      <c r="G13" s="18">
        <v>0</v>
      </c>
      <c r="H13" s="9"/>
      <c r="I13" s="9"/>
    </row>
    <row r="14" spans="1:9" ht="28.5" customHeight="1">
      <c r="A14" s="56" t="s">
        <v>217</v>
      </c>
      <c r="B14" s="57">
        <v>9</v>
      </c>
      <c r="C14" s="18">
        <v>0</v>
      </c>
      <c r="D14" s="59">
        <v>1</v>
      </c>
      <c r="E14" s="18">
        <v>8</v>
      </c>
      <c r="F14" s="59">
        <v>8</v>
      </c>
      <c r="G14" s="18">
        <v>0</v>
      </c>
      <c r="I14" s="9"/>
    </row>
    <row r="15" spans="1:9" ht="28.5" customHeight="1">
      <c r="A15" s="56" t="s">
        <v>218</v>
      </c>
      <c r="B15" s="57">
        <v>4.8</v>
      </c>
      <c r="C15" s="18">
        <v>0</v>
      </c>
      <c r="D15" s="59">
        <v>0</v>
      </c>
      <c r="E15" s="18">
        <v>4.8</v>
      </c>
      <c r="F15" s="59">
        <v>4.8</v>
      </c>
      <c r="G15" s="18">
        <v>0</v>
      </c>
      <c r="I15" s="9"/>
    </row>
    <row r="16" spans="1:9" ht="28.5" customHeight="1">
      <c r="A16" s="56" t="s">
        <v>219</v>
      </c>
      <c r="B16" s="57">
        <v>22.8</v>
      </c>
      <c r="C16" s="18">
        <v>0</v>
      </c>
      <c r="D16" s="59">
        <v>0</v>
      </c>
      <c r="E16" s="18">
        <v>22.8</v>
      </c>
      <c r="F16" s="59">
        <v>22.8</v>
      </c>
      <c r="G16" s="18">
        <v>0</v>
      </c>
      <c r="I16" s="9"/>
    </row>
    <row r="17" spans="1:9" ht="28.5" customHeight="1">
      <c r="A17" s="56" t="s">
        <v>220</v>
      </c>
      <c r="B17" s="57">
        <v>1</v>
      </c>
      <c r="C17" s="18">
        <v>0</v>
      </c>
      <c r="D17" s="59">
        <v>0</v>
      </c>
      <c r="E17" s="18">
        <v>1</v>
      </c>
      <c r="F17" s="59">
        <v>1</v>
      </c>
      <c r="G17" s="18">
        <v>0</v>
      </c>
      <c r="I17" s="9"/>
    </row>
    <row r="18" spans="1:9" ht="28.5" customHeight="1">
      <c r="A18" s="56" t="s">
        <v>221</v>
      </c>
      <c r="B18" s="57">
        <v>1.6</v>
      </c>
      <c r="C18" s="18">
        <v>0</v>
      </c>
      <c r="D18" s="59">
        <v>0</v>
      </c>
      <c r="E18" s="18">
        <v>1.6</v>
      </c>
      <c r="F18" s="59">
        <v>1.6</v>
      </c>
      <c r="G18" s="18">
        <v>0</v>
      </c>
      <c r="H18" s="9"/>
      <c r="I18" s="9"/>
    </row>
    <row r="19" spans="1:9" ht="28.5" customHeight="1">
      <c r="A19" s="56" t="s">
        <v>222</v>
      </c>
      <c r="B19" s="57">
        <v>18</v>
      </c>
      <c r="C19" s="18">
        <v>0</v>
      </c>
      <c r="D19" s="59">
        <v>0.4</v>
      </c>
      <c r="E19" s="18">
        <v>17.6</v>
      </c>
      <c r="F19" s="59">
        <v>17.6</v>
      </c>
      <c r="G19" s="18">
        <v>0</v>
      </c>
      <c r="H19" s="9"/>
      <c r="I19" s="9"/>
    </row>
    <row r="20" spans="1:9" ht="19.5" customHeight="1">
      <c r="A20" s="9"/>
      <c r="E20" s="12"/>
      <c r="F20" s="12"/>
      <c r="I20" s="9"/>
    </row>
    <row r="21" spans="5:9" ht="19.5" customHeight="1">
      <c r="E21" s="12"/>
      <c r="F21" s="12"/>
      <c r="I21" s="9"/>
    </row>
    <row r="22" ht="19.5" customHeight="1">
      <c r="I22" s="9"/>
    </row>
    <row r="23" ht="19.5" customHeight="1">
      <c r="H23" s="9"/>
    </row>
    <row r="24" ht="20.25" customHeight="1">
      <c r="B24" s="9"/>
    </row>
  </sheetData>
  <sheetProtection/>
  <mergeCells count="7">
    <mergeCell ref="A5:A7"/>
    <mergeCell ref="B5:B7"/>
    <mergeCell ref="C5:C7"/>
    <mergeCell ref="D5:D7"/>
    <mergeCell ref="E6:E7"/>
    <mergeCell ref="F6:F7"/>
    <mergeCell ref="G6:G7"/>
  </mergeCells>
  <printOptions horizontalCentered="1"/>
  <pageMargins left="0.59" right="0.59" top="0.59" bottom="0.59" header="0.51" footer="0.51"/>
  <pageSetup fitToHeight="1" fitToWidth="1" orientation="portrait" pageOrder="overThenDown" paperSize="9" scale="64"/>
  <headerFooter scaleWithDoc="0"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</sheetPr>
  <dimension ref="A1:J33"/>
  <sheetViews>
    <sheetView showGridLines="0" showZeros="0" workbookViewId="0" topLeftCell="A1">
      <selection activeCell="N15" sqref="N15"/>
    </sheetView>
  </sheetViews>
  <sheetFormatPr defaultColWidth="9.16015625" defaultRowHeight="12.75" customHeight="1"/>
  <cols>
    <col min="1" max="1" width="10.16015625" style="0" customWidth="1"/>
    <col min="2" max="2" width="49.16015625" style="0" customWidth="1"/>
    <col min="3" max="4" width="16.66015625" style="0" customWidth="1"/>
    <col min="5" max="5" width="17" style="0" customWidth="1"/>
  </cols>
  <sheetData>
    <row r="1" spans="1:2" ht="0.75" customHeight="1">
      <c r="A1" s="12"/>
      <c r="B1" s="86"/>
    </row>
    <row r="2" spans="1:5" ht="41.25" customHeight="1">
      <c r="A2" s="21" t="s">
        <v>223</v>
      </c>
      <c r="B2" s="87"/>
      <c r="C2" s="66"/>
      <c r="D2" s="66"/>
      <c r="E2" s="66"/>
    </row>
    <row r="3" spans="1:5" ht="14.25" customHeight="1">
      <c r="A3" s="47" t="s">
        <v>224</v>
      </c>
      <c r="C3" s="67"/>
      <c r="D3" s="67"/>
      <c r="E3" s="68" t="s">
        <v>2</v>
      </c>
    </row>
    <row r="4" spans="1:5" ht="28.5" customHeight="1">
      <c r="A4" s="88" t="s">
        <v>44</v>
      </c>
      <c r="B4" s="89" t="s">
        <v>45</v>
      </c>
      <c r="C4" s="90" t="s">
        <v>46</v>
      </c>
      <c r="D4" s="90" t="s">
        <v>47</v>
      </c>
      <c r="E4" s="90" t="s">
        <v>48</v>
      </c>
    </row>
    <row r="5" spans="1:5" ht="36.75" customHeight="1">
      <c r="A5" s="39"/>
      <c r="B5" s="91"/>
      <c r="C5" s="92"/>
      <c r="D5" s="93"/>
      <c r="E5" s="18"/>
    </row>
    <row r="6" spans="1:6" ht="19.5" customHeight="1">
      <c r="A6" s="12" t="s">
        <v>225</v>
      </c>
      <c r="B6" s="12"/>
      <c r="C6" s="12"/>
      <c r="D6" s="12"/>
      <c r="E6" s="12"/>
      <c r="F6" s="12"/>
    </row>
    <row r="7" spans="1:6" ht="19.5" customHeight="1">
      <c r="A7" s="12"/>
      <c r="B7" s="12"/>
      <c r="C7" s="12"/>
      <c r="D7" s="12"/>
      <c r="E7" s="12"/>
      <c r="F7" s="12"/>
    </row>
    <row r="8" spans="1:7" ht="19.5" customHeight="1">
      <c r="A8" s="12"/>
      <c r="B8" s="12"/>
      <c r="D8" s="12"/>
      <c r="E8" s="12"/>
      <c r="F8" s="12"/>
      <c r="G8" s="12"/>
    </row>
    <row r="9" spans="1:7" ht="19.5" customHeight="1">
      <c r="A9" s="12"/>
      <c r="B9" s="12"/>
      <c r="D9" s="12"/>
      <c r="E9" s="12"/>
      <c r="F9" s="12"/>
      <c r="G9" s="12"/>
    </row>
    <row r="10" spans="2:7" ht="19.5" customHeight="1">
      <c r="B10" s="12"/>
      <c r="C10" s="12"/>
      <c r="D10" s="12"/>
      <c r="E10" s="12"/>
      <c r="F10" s="12"/>
      <c r="G10" s="12"/>
    </row>
    <row r="11" spans="2:8" ht="19.5" customHeight="1">
      <c r="B11" s="12"/>
      <c r="C11" s="12"/>
      <c r="D11" s="12"/>
      <c r="E11" s="12"/>
      <c r="F11" s="12"/>
      <c r="G11" s="12"/>
      <c r="H11" s="12"/>
    </row>
    <row r="12" spans="2:8" ht="19.5" customHeight="1">
      <c r="B12" s="12"/>
      <c r="C12" s="12"/>
      <c r="E12" s="12"/>
      <c r="F12" s="12"/>
      <c r="G12" s="12"/>
      <c r="H12" s="12"/>
    </row>
    <row r="13" spans="2:8" ht="19.5" customHeight="1">
      <c r="B13" s="12"/>
      <c r="C13" s="12"/>
      <c r="F13" s="12"/>
      <c r="G13" s="12"/>
      <c r="H13" s="12"/>
    </row>
    <row r="14" spans="3:8" ht="19.5" customHeight="1">
      <c r="C14" s="12"/>
      <c r="D14" s="12"/>
      <c r="F14" s="12"/>
      <c r="G14" s="12"/>
      <c r="H14" s="12"/>
    </row>
    <row r="15" spans="3:8" ht="19.5" customHeight="1">
      <c r="C15" s="12"/>
      <c r="D15" s="12"/>
      <c r="G15" s="12"/>
      <c r="H15" s="12"/>
    </row>
    <row r="16" spans="3:8" ht="19.5" customHeight="1">
      <c r="C16" s="12"/>
      <c r="G16" s="12"/>
      <c r="H16" s="12"/>
    </row>
    <row r="17" spans="3:9" ht="19.5" customHeight="1">
      <c r="C17" s="12"/>
      <c r="F17" s="12"/>
      <c r="G17" s="12"/>
      <c r="H17" s="12"/>
      <c r="I17" s="12"/>
    </row>
    <row r="18" spans="3:9" ht="19.5" customHeight="1">
      <c r="C18" s="12"/>
      <c r="D18" s="12"/>
      <c r="H18" s="12"/>
      <c r="I18" s="12"/>
    </row>
    <row r="19" spans="4:9" ht="19.5" customHeight="1">
      <c r="D19" s="12"/>
      <c r="H19" s="12"/>
      <c r="I19" s="12"/>
    </row>
    <row r="20" spans="4:9" ht="19.5" customHeight="1">
      <c r="D20" s="12"/>
      <c r="E20" s="12"/>
      <c r="H20" s="12"/>
      <c r="I20" s="12"/>
    </row>
    <row r="21" spans="5:10" ht="17.25" customHeight="1">
      <c r="E21" s="12"/>
      <c r="I21" s="12"/>
      <c r="J21" s="12"/>
    </row>
    <row r="22" spans="5:9" ht="17.25" customHeight="1">
      <c r="E22" s="12"/>
      <c r="I22" s="12"/>
    </row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9.5" customHeight="1"/>
    <row r="33" spans="2:5" ht="18.75" customHeight="1">
      <c r="B33" s="61"/>
      <c r="C33" s="61"/>
      <c r="D33" s="61"/>
      <c r="E33" s="61"/>
    </row>
  </sheetData>
  <sheetProtection/>
  <printOptions horizontalCentered="1"/>
  <pageMargins left="0.59" right="0.59" top="0.59" bottom="0.59" header="0.39" footer="0.39"/>
  <pageSetup fitToHeight="99" orientation="portrait" paperSize="9"/>
  <headerFooter scaleWithDoc="0"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G37"/>
  <sheetViews>
    <sheetView showGridLines="0" showZeros="0" workbookViewId="0" topLeftCell="A13">
      <selection activeCell="K13" sqref="K13"/>
    </sheetView>
  </sheetViews>
  <sheetFormatPr defaultColWidth="9.16015625" defaultRowHeight="12.75" customHeight="1"/>
  <cols>
    <col min="1" max="1" width="39.83203125" style="0" customWidth="1"/>
    <col min="2" max="2" width="20.5" style="0" customWidth="1"/>
    <col min="3" max="3" width="39" style="0" customWidth="1"/>
    <col min="4" max="4" width="18" style="0" customWidth="1"/>
  </cols>
  <sheetData>
    <row r="1" ht="3.75" customHeight="1">
      <c r="A1" s="65"/>
    </row>
    <row r="2" spans="1:4" ht="39.75" customHeight="1">
      <c r="A2" s="21" t="s">
        <v>226</v>
      </c>
      <c r="B2" s="66"/>
      <c r="C2" s="66"/>
      <c r="D2" s="66"/>
    </row>
    <row r="3" spans="1:4" ht="19.5" customHeight="1">
      <c r="A3" s="47" t="s">
        <v>227</v>
      </c>
      <c r="B3" s="67"/>
      <c r="C3" s="67"/>
      <c r="D3" s="68" t="s">
        <v>2</v>
      </c>
    </row>
    <row r="4" spans="1:4" ht="19.5" customHeight="1">
      <c r="A4" s="69" t="s">
        <v>3</v>
      </c>
      <c r="B4" s="69"/>
      <c r="C4" s="70" t="s">
        <v>4</v>
      </c>
      <c r="D4" s="71"/>
    </row>
    <row r="5" spans="1:4" ht="19.5" customHeight="1">
      <c r="A5" s="72" t="s">
        <v>5</v>
      </c>
      <c r="B5" s="73" t="s">
        <v>6</v>
      </c>
      <c r="C5" s="72" t="s">
        <v>5</v>
      </c>
      <c r="D5" s="73" t="s">
        <v>6</v>
      </c>
    </row>
    <row r="6" spans="1:4" ht="19.5" customHeight="1">
      <c r="A6" s="74" t="s">
        <v>7</v>
      </c>
      <c r="B6" s="75">
        <v>43483.93</v>
      </c>
      <c r="C6" s="76" t="s">
        <v>8</v>
      </c>
      <c r="D6" s="75">
        <v>0</v>
      </c>
    </row>
    <row r="7" spans="1:4" ht="19.5" customHeight="1">
      <c r="A7" s="77" t="s">
        <v>228</v>
      </c>
      <c r="B7" s="75">
        <v>0</v>
      </c>
      <c r="C7" s="78" t="s">
        <v>10</v>
      </c>
      <c r="D7" s="75">
        <v>0</v>
      </c>
    </row>
    <row r="8" spans="1:4" ht="19.5" customHeight="1">
      <c r="A8" s="77" t="s">
        <v>229</v>
      </c>
      <c r="B8" s="75">
        <v>0</v>
      </c>
      <c r="C8" s="79" t="s">
        <v>11</v>
      </c>
      <c r="D8" s="75">
        <v>0</v>
      </c>
    </row>
    <row r="9" spans="1:4" ht="19.5" customHeight="1">
      <c r="A9" s="77" t="s">
        <v>230</v>
      </c>
      <c r="B9" s="18">
        <v>113</v>
      </c>
      <c r="C9" s="79" t="s">
        <v>12</v>
      </c>
      <c r="D9" s="75">
        <v>0</v>
      </c>
    </row>
    <row r="10" spans="1:4" ht="19.5" customHeight="1">
      <c r="A10" s="77" t="s">
        <v>231</v>
      </c>
      <c r="B10" s="80">
        <v>0</v>
      </c>
      <c r="C10" s="78" t="s">
        <v>13</v>
      </c>
      <c r="D10" s="75">
        <v>3544.66</v>
      </c>
    </row>
    <row r="11" spans="1:4" ht="19.5" customHeight="1">
      <c r="A11" s="77" t="s">
        <v>232</v>
      </c>
      <c r="B11" s="75">
        <v>0</v>
      </c>
      <c r="C11" s="78" t="s">
        <v>14</v>
      </c>
      <c r="D11" s="75">
        <v>2</v>
      </c>
    </row>
    <row r="12" spans="1:4" ht="19.5" customHeight="1">
      <c r="A12" s="77" t="s">
        <v>233</v>
      </c>
      <c r="B12" s="18">
        <v>0</v>
      </c>
      <c r="C12" s="79" t="s">
        <v>15</v>
      </c>
      <c r="D12" s="18">
        <v>0</v>
      </c>
    </row>
    <row r="13" spans="1:4" ht="19.5" customHeight="1">
      <c r="A13" s="77" t="s">
        <v>234</v>
      </c>
      <c r="B13" s="81">
        <v>3755.22</v>
      </c>
      <c r="C13" s="79" t="s">
        <v>16</v>
      </c>
      <c r="D13" s="80">
        <v>930.46</v>
      </c>
    </row>
    <row r="14" spans="1:5" ht="19.5" customHeight="1">
      <c r="A14" s="77" t="s">
        <v>235</v>
      </c>
      <c r="B14" s="80">
        <v>0</v>
      </c>
      <c r="C14" s="79" t="s">
        <v>17</v>
      </c>
      <c r="D14" s="18">
        <v>42236.44</v>
      </c>
      <c r="E14" s="12"/>
    </row>
    <row r="15" spans="1:5" ht="19.5" customHeight="1">
      <c r="A15" s="77" t="s">
        <v>236</v>
      </c>
      <c r="B15" s="18">
        <v>0</v>
      </c>
      <c r="C15" s="79" t="s">
        <v>18</v>
      </c>
      <c r="D15" s="80">
        <v>0</v>
      </c>
      <c r="E15" s="12"/>
    </row>
    <row r="16" spans="1:6" ht="19.5" customHeight="1">
      <c r="A16" s="82" t="s">
        <v>237</v>
      </c>
      <c r="B16" s="81">
        <v>0</v>
      </c>
      <c r="C16" s="79" t="s">
        <v>19</v>
      </c>
      <c r="D16" s="75">
        <v>0</v>
      </c>
      <c r="E16" s="12"/>
      <c r="F16" s="12"/>
    </row>
    <row r="17" spans="1:7" ht="19.5" customHeight="1">
      <c r="A17" s="77" t="s">
        <v>238</v>
      </c>
      <c r="B17" s="81">
        <v>0</v>
      </c>
      <c r="C17" s="79" t="s">
        <v>20</v>
      </c>
      <c r="D17" s="75">
        <v>0</v>
      </c>
      <c r="E17" s="12"/>
      <c r="F17" s="12"/>
      <c r="G17" s="12"/>
    </row>
    <row r="18" spans="1:7" ht="19.5" customHeight="1">
      <c r="A18" s="77" t="s">
        <v>239</v>
      </c>
      <c r="B18" s="80">
        <v>0</v>
      </c>
      <c r="C18" s="79" t="s">
        <v>21</v>
      </c>
      <c r="D18" s="75">
        <v>0</v>
      </c>
      <c r="E18" s="12"/>
      <c r="F18" s="12"/>
      <c r="G18" s="12"/>
    </row>
    <row r="19" spans="1:7" ht="19.5" customHeight="1">
      <c r="A19" s="77" t="s">
        <v>240</v>
      </c>
      <c r="B19" s="75">
        <v>0</v>
      </c>
      <c r="C19" s="79" t="s">
        <v>22</v>
      </c>
      <c r="D19" s="75">
        <v>0</v>
      </c>
      <c r="E19" s="12"/>
      <c r="F19" s="12"/>
      <c r="G19" s="12"/>
    </row>
    <row r="20" spans="1:7" ht="19.5" customHeight="1">
      <c r="A20" s="77" t="s">
        <v>241</v>
      </c>
      <c r="B20" s="75">
        <v>0</v>
      </c>
      <c r="C20" s="79" t="s">
        <v>23</v>
      </c>
      <c r="D20" s="75">
        <v>0</v>
      </c>
      <c r="E20" s="12"/>
      <c r="F20" s="12"/>
      <c r="G20" s="12"/>
    </row>
    <row r="21" spans="1:7" ht="19.5" customHeight="1">
      <c r="A21" s="77" t="s">
        <v>242</v>
      </c>
      <c r="B21" s="18">
        <v>0</v>
      </c>
      <c r="C21" s="79" t="s">
        <v>24</v>
      </c>
      <c r="D21" s="75">
        <v>0</v>
      </c>
      <c r="E21" s="12"/>
      <c r="F21" s="12"/>
      <c r="G21" s="12"/>
    </row>
    <row r="22" spans="1:7" ht="17.25" customHeight="1">
      <c r="A22" s="77"/>
      <c r="B22" s="81"/>
      <c r="C22" s="83" t="s">
        <v>25</v>
      </c>
      <c r="D22" s="75">
        <v>0</v>
      </c>
      <c r="E22" s="12"/>
      <c r="F22" s="12"/>
      <c r="G22" s="12"/>
    </row>
    <row r="23" spans="1:7" ht="17.25" customHeight="1">
      <c r="A23" s="77"/>
      <c r="B23" s="84"/>
      <c r="C23" s="83" t="s">
        <v>26</v>
      </c>
      <c r="D23" s="18">
        <v>0</v>
      </c>
      <c r="E23" s="12"/>
      <c r="F23" s="12"/>
      <c r="G23" s="12"/>
    </row>
    <row r="24" spans="1:6" ht="17.25" customHeight="1">
      <c r="A24" s="77"/>
      <c r="B24" s="84"/>
      <c r="C24" s="83" t="s">
        <v>27</v>
      </c>
      <c r="D24" s="80">
        <v>638.59</v>
      </c>
      <c r="E24" s="12"/>
      <c r="F24" s="12"/>
    </row>
    <row r="25" spans="1:7" ht="17.25" customHeight="1">
      <c r="A25" s="77"/>
      <c r="B25" s="84"/>
      <c r="C25" s="83" t="s">
        <v>28</v>
      </c>
      <c r="D25" s="75">
        <v>0</v>
      </c>
      <c r="E25" s="12"/>
      <c r="F25" s="12"/>
      <c r="G25" s="12"/>
    </row>
    <row r="26" spans="1:7" ht="17.25" customHeight="1">
      <c r="A26" s="77"/>
      <c r="B26" s="84"/>
      <c r="C26" s="83" t="s">
        <v>29</v>
      </c>
      <c r="D26" s="18">
        <v>0</v>
      </c>
      <c r="F26" s="12"/>
      <c r="G26" s="12"/>
    </row>
    <row r="27" spans="1:7" ht="17.25" customHeight="1">
      <c r="A27" s="77"/>
      <c r="B27" s="84"/>
      <c r="C27" s="83" t="s">
        <v>30</v>
      </c>
      <c r="D27" s="80">
        <v>0</v>
      </c>
      <c r="E27" s="12"/>
      <c r="F27" s="12"/>
      <c r="G27" s="12"/>
    </row>
    <row r="28" spans="1:7" ht="17.25" customHeight="1">
      <c r="A28" s="77"/>
      <c r="B28" s="84"/>
      <c r="C28" s="83" t="s">
        <v>31</v>
      </c>
      <c r="D28" s="75">
        <v>0</v>
      </c>
      <c r="E28" s="12"/>
      <c r="F28" s="12"/>
      <c r="G28" s="12"/>
    </row>
    <row r="29" spans="1:6" ht="17.25" customHeight="1">
      <c r="A29" s="77"/>
      <c r="B29" s="84"/>
      <c r="C29" s="76" t="s">
        <v>32</v>
      </c>
      <c r="D29" s="75">
        <v>0</v>
      </c>
      <c r="E29" s="12"/>
      <c r="F29" s="12"/>
    </row>
    <row r="30" spans="1:6" ht="17.25" customHeight="1">
      <c r="A30" s="77"/>
      <c r="B30" s="84"/>
      <c r="C30" s="83" t="s">
        <v>33</v>
      </c>
      <c r="D30" s="75">
        <v>0</v>
      </c>
      <c r="E30" s="12"/>
      <c r="F30" s="12"/>
    </row>
    <row r="31" spans="1:6" ht="17.25" customHeight="1">
      <c r="A31" s="77"/>
      <c r="B31" s="84"/>
      <c r="C31" s="83" t="s">
        <v>34</v>
      </c>
      <c r="D31" s="75">
        <v>0</v>
      </c>
      <c r="E31" s="12"/>
      <c r="F31" s="12"/>
    </row>
    <row r="32" spans="1:5" ht="21.75" customHeight="1">
      <c r="A32" s="77"/>
      <c r="B32" s="84"/>
      <c r="C32" s="83" t="s">
        <v>35</v>
      </c>
      <c r="D32" s="18">
        <v>0</v>
      </c>
      <c r="E32" s="12"/>
    </row>
    <row r="33" spans="1:4" ht="19.5" customHeight="1">
      <c r="A33" s="77" t="s">
        <v>36</v>
      </c>
      <c r="B33" s="18">
        <v>47352.15</v>
      </c>
      <c r="C33" s="85" t="s">
        <v>37</v>
      </c>
      <c r="D33" s="81">
        <v>47352.15</v>
      </c>
    </row>
    <row r="34" spans="1:4" ht="18.75" customHeight="1">
      <c r="A34" s="61"/>
      <c r="B34" s="61"/>
      <c r="C34" s="61"/>
      <c r="D34" s="61"/>
    </row>
    <row r="37" ht="12.75" customHeight="1">
      <c r="C37" s="12"/>
    </row>
  </sheetData>
  <sheetProtection/>
  <printOptions horizontalCentered="1"/>
  <pageMargins left="0.79" right="0.79" top="0.59" bottom="0.59" header="0.39" footer="0.39"/>
  <pageSetup fitToHeight="1" fitToWidth="1" orientation="portrait" paperSize="9" scale="89"/>
  <headerFooter scaleWithDoc="0"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2:AA43"/>
  <sheetViews>
    <sheetView showGridLines="0" showZeros="0" workbookViewId="0" topLeftCell="A2">
      <selection activeCell="G60" sqref="G60"/>
    </sheetView>
  </sheetViews>
  <sheetFormatPr defaultColWidth="9.16015625" defaultRowHeight="12.75" customHeight="1"/>
  <cols>
    <col min="1" max="1" width="10.83203125" style="0" customWidth="1"/>
    <col min="2" max="2" width="33.83203125" style="0" customWidth="1"/>
    <col min="3" max="3" width="18.83203125" style="0" customWidth="1"/>
    <col min="4" max="4" width="25.33203125" style="0" customWidth="1"/>
    <col min="5" max="5" width="12.66015625" style="0" customWidth="1"/>
    <col min="6" max="6" width="18.16015625" style="0" customWidth="1"/>
    <col min="7" max="7" width="12.66015625" style="0" customWidth="1"/>
    <col min="8" max="8" width="10.66015625" style="0" customWidth="1"/>
    <col min="9" max="9" width="17.5" style="0" customWidth="1"/>
    <col min="10" max="10" width="11.66015625" style="0" customWidth="1"/>
    <col min="11" max="11" width="15.16015625" style="0" customWidth="1"/>
    <col min="12" max="12" width="12" style="0" customWidth="1"/>
    <col min="13" max="18" width="10.5" style="0" customWidth="1"/>
    <col min="19" max="19" width="11.33203125" style="0" customWidth="1"/>
    <col min="20" max="20" width="12" style="0" customWidth="1"/>
    <col min="21" max="21" width="18" style="0" customWidth="1"/>
    <col min="22" max="27" width="6.66015625" style="0" customWidth="1"/>
  </cols>
  <sheetData>
    <row r="1" ht="409.5" customHeight="1" hidden="1"/>
    <row r="2" spans="1:27" ht="40.5" customHeight="1">
      <c r="A2" s="44" t="s">
        <v>243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60"/>
      <c r="V2" s="60"/>
      <c r="W2" s="60"/>
      <c r="X2" s="60"/>
      <c r="Y2" s="60"/>
      <c r="Z2" s="60"/>
      <c r="AA2" s="60"/>
    </row>
    <row r="3" spans="1:27" ht="19.5" customHeight="1">
      <c r="A3" s="47" t="s">
        <v>244</v>
      </c>
      <c r="B3" s="48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 t="s">
        <v>2</v>
      </c>
      <c r="U3" s="60"/>
      <c r="V3" s="60"/>
      <c r="W3" s="60"/>
      <c r="X3" s="60"/>
      <c r="Y3" s="60"/>
      <c r="Z3" s="60"/>
      <c r="AA3" s="60"/>
    </row>
    <row r="4" spans="1:27" ht="19.5" customHeight="1">
      <c r="A4" s="51" t="s">
        <v>245</v>
      </c>
      <c r="B4" s="51" t="s">
        <v>246</v>
      </c>
      <c r="C4" s="52" t="s">
        <v>247</v>
      </c>
      <c r="D4" s="53" t="s">
        <v>248</v>
      </c>
      <c r="E4" s="52" t="s">
        <v>249</v>
      </c>
      <c r="F4" s="53" t="s">
        <v>250</v>
      </c>
      <c r="G4" s="53"/>
      <c r="H4" s="53"/>
      <c r="I4" s="53" t="s">
        <v>251</v>
      </c>
      <c r="J4" s="53" t="s">
        <v>252</v>
      </c>
      <c r="K4" s="58" t="s">
        <v>253</v>
      </c>
      <c r="L4" s="58" t="s">
        <v>254</v>
      </c>
      <c r="M4" s="52" t="s">
        <v>255</v>
      </c>
      <c r="N4" s="52" t="s">
        <v>256</v>
      </c>
      <c r="O4" s="52" t="s">
        <v>257</v>
      </c>
      <c r="P4" s="52" t="s">
        <v>258</v>
      </c>
      <c r="Q4" s="52" t="s">
        <v>259</v>
      </c>
      <c r="R4" s="52" t="s">
        <v>260</v>
      </c>
      <c r="S4" s="52" t="s">
        <v>261</v>
      </c>
      <c r="T4" s="52" t="s">
        <v>262</v>
      </c>
      <c r="U4" s="61"/>
      <c r="V4" s="61"/>
      <c r="W4" s="61"/>
      <c r="X4" s="61"/>
      <c r="Y4" s="61"/>
      <c r="Z4" s="61"/>
      <c r="AA4" s="61"/>
    </row>
    <row r="5" spans="1:27" ht="19.5" customHeight="1">
      <c r="A5" s="51"/>
      <c r="B5" s="51"/>
      <c r="C5" s="52"/>
      <c r="D5" s="53"/>
      <c r="E5" s="52"/>
      <c r="F5" s="52" t="s">
        <v>209</v>
      </c>
      <c r="G5" s="52" t="s">
        <v>263</v>
      </c>
      <c r="H5" s="52" t="s">
        <v>264</v>
      </c>
      <c r="I5" s="53"/>
      <c r="J5" s="53"/>
      <c r="K5" s="58"/>
      <c r="L5" s="58"/>
      <c r="M5" s="52"/>
      <c r="N5" s="52"/>
      <c r="O5" s="52"/>
      <c r="P5" s="52"/>
      <c r="Q5" s="52"/>
      <c r="R5" s="52"/>
      <c r="S5" s="52"/>
      <c r="T5" s="52"/>
      <c r="U5" s="61"/>
      <c r="V5" s="61"/>
      <c r="W5" s="61"/>
      <c r="X5" s="61"/>
      <c r="Y5" s="61"/>
      <c r="Z5" s="61"/>
      <c r="AA5" s="61"/>
    </row>
    <row r="6" spans="1:27" ht="19.5" customHeight="1">
      <c r="A6" s="51"/>
      <c r="B6" s="51"/>
      <c r="C6" s="52"/>
      <c r="D6" s="53"/>
      <c r="E6" s="52"/>
      <c r="F6" s="52"/>
      <c r="G6" s="52"/>
      <c r="H6" s="52"/>
      <c r="I6" s="53"/>
      <c r="J6" s="53"/>
      <c r="K6" s="58"/>
      <c r="L6" s="58"/>
      <c r="M6" s="52"/>
      <c r="N6" s="52"/>
      <c r="O6" s="52"/>
      <c r="P6" s="52"/>
      <c r="Q6" s="52"/>
      <c r="R6" s="52"/>
      <c r="S6" s="52"/>
      <c r="T6" s="52"/>
      <c r="U6" s="60"/>
      <c r="V6" s="60"/>
      <c r="W6" s="60"/>
      <c r="X6" s="60"/>
      <c r="Y6" s="60"/>
      <c r="Z6" s="60"/>
      <c r="AA6" s="60"/>
    </row>
    <row r="7" spans="1:27" ht="28.5" customHeight="1">
      <c r="A7" s="54" t="s">
        <v>212</v>
      </c>
      <c r="B7" s="54" t="s">
        <v>212</v>
      </c>
      <c r="C7" s="15">
        <v>1</v>
      </c>
      <c r="D7" s="15">
        <v>2</v>
      </c>
      <c r="E7" s="6">
        <v>3</v>
      </c>
      <c r="F7" s="15">
        <v>4</v>
      </c>
      <c r="G7" s="15">
        <v>5</v>
      </c>
      <c r="H7" s="15">
        <v>6</v>
      </c>
      <c r="I7" s="6">
        <v>7</v>
      </c>
      <c r="J7" s="6">
        <v>8</v>
      </c>
      <c r="K7" s="6">
        <v>9</v>
      </c>
      <c r="L7" s="15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15">
        <v>17</v>
      </c>
      <c r="T7" s="15">
        <v>18</v>
      </c>
      <c r="U7" s="61"/>
      <c r="V7" s="61"/>
      <c r="W7" s="61"/>
      <c r="X7" s="61"/>
      <c r="Y7" s="61"/>
      <c r="Z7" s="61"/>
      <c r="AA7" s="61"/>
    </row>
    <row r="8" spans="1:27" ht="28.5" customHeight="1">
      <c r="A8" s="55"/>
      <c r="B8" s="56" t="s">
        <v>46</v>
      </c>
      <c r="C8" s="18">
        <v>47352.15</v>
      </c>
      <c r="D8" s="57">
        <v>43483.93</v>
      </c>
      <c r="E8" s="18">
        <v>0</v>
      </c>
      <c r="F8" s="11">
        <v>113</v>
      </c>
      <c r="G8" s="18">
        <v>113</v>
      </c>
      <c r="H8" s="57">
        <v>0</v>
      </c>
      <c r="I8" s="18">
        <v>0</v>
      </c>
      <c r="J8" s="59">
        <v>0</v>
      </c>
      <c r="K8" s="18">
        <v>0</v>
      </c>
      <c r="L8" s="59">
        <v>3755.22</v>
      </c>
      <c r="M8" s="57">
        <v>0</v>
      </c>
      <c r="N8" s="57">
        <v>0</v>
      </c>
      <c r="O8" s="18">
        <v>0</v>
      </c>
      <c r="P8" s="11">
        <v>0</v>
      </c>
      <c r="Q8" s="11">
        <v>0</v>
      </c>
      <c r="R8" s="11">
        <v>0</v>
      </c>
      <c r="S8" s="11">
        <v>0</v>
      </c>
      <c r="T8" s="18">
        <v>0</v>
      </c>
      <c r="U8" s="62"/>
      <c r="V8" s="62"/>
      <c r="W8" s="63"/>
      <c r="X8" s="63"/>
      <c r="Y8" s="63"/>
      <c r="Z8" s="64"/>
      <c r="AA8" s="64"/>
    </row>
    <row r="9" spans="1:27" ht="28.5" customHeight="1">
      <c r="A9" s="55"/>
      <c r="B9" s="56" t="s">
        <v>265</v>
      </c>
      <c r="C9" s="18">
        <v>5463.04</v>
      </c>
      <c r="D9" s="57">
        <v>5463.04</v>
      </c>
      <c r="E9" s="18">
        <v>0</v>
      </c>
      <c r="F9" s="11">
        <v>0</v>
      </c>
      <c r="G9" s="18">
        <v>0</v>
      </c>
      <c r="H9" s="57">
        <v>0</v>
      </c>
      <c r="I9" s="18">
        <v>0</v>
      </c>
      <c r="J9" s="59">
        <v>0</v>
      </c>
      <c r="K9" s="18">
        <v>0</v>
      </c>
      <c r="L9" s="59">
        <v>0</v>
      </c>
      <c r="M9" s="57">
        <v>0</v>
      </c>
      <c r="N9" s="57">
        <v>0</v>
      </c>
      <c r="O9" s="18">
        <v>0</v>
      </c>
      <c r="P9" s="11">
        <v>0</v>
      </c>
      <c r="Q9" s="11">
        <v>0</v>
      </c>
      <c r="R9" s="11">
        <v>0</v>
      </c>
      <c r="S9" s="11">
        <v>0</v>
      </c>
      <c r="T9" s="18">
        <v>0</v>
      </c>
      <c r="U9" s="61"/>
      <c r="V9" s="61"/>
      <c r="W9" s="61"/>
      <c r="X9" s="61"/>
      <c r="Y9" s="61"/>
      <c r="Z9" s="61"/>
      <c r="AA9" s="60"/>
    </row>
    <row r="10" spans="1:27" ht="28.5" customHeight="1">
      <c r="A10" s="55" t="s">
        <v>266</v>
      </c>
      <c r="B10" s="56" t="s">
        <v>214</v>
      </c>
      <c r="C10" s="18">
        <v>5463.04</v>
      </c>
      <c r="D10" s="57">
        <v>5463.04</v>
      </c>
      <c r="E10" s="18">
        <v>0</v>
      </c>
      <c r="F10" s="11">
        <v>0</v>
      </c>
      <c r="G10" s="18">
        <v>0</v>
      </c>
      <c r="H10" s="57">
        <v>0</v>
      </c>
      <c r="I10" s="18">
        <v>0</v>
      </c>
      <c r="J10" s="59">
        <v>0</v>
      </c>
      <c r="K10" s="18">
        <v>0</v>
      </c>
      <c r="L10" s="59">
        <v>0</v>
      </c>
      <c r="M10" s="57">
        <v>0</v>
      </c>
      <c r="N10" s="57">
        <v>0</v>
      </c>
      <c r="O10" s="18">
        <v>0</v>
      </c>
      <c r="P10" s="11">
        <v>0</v>
      </c>
      <c r="Q10" s="11">
        <v>0</v>
      </c>
      <c r="R10" s="11">
        <v>0</v>
      </c>
      <c r="S10" s="11">
        <v>0</v>
      </c>
      <c r="T10" s="18">
        <v>0</v>
      </c>
      <c r="U10" s="61"/>
      <c r="V10" s="60"/>
      <c r="W10" s="60"/>
      <c r="X10" s="60"/>
      <c r="Y10" s="60"/>
      <c r="Z10" s="61"/>
      <c r="AA10" s="61"/>
    </row>
    <row r="11" spans="1:27" ht="28.5" customHeight="1">
      <c r="A11" s="55"/>
      <c r="B11" s="56" t="s">
        <v>267</v>
      </c>
      <c r="C11" s="18">
        <v>55.06</v>
      </c>
      <c r="D11" s="57">
        <v>55.06</v>
      </c>
      <c r="E11" s="18">
        <v>0</v>
      </c>
      <c r="F11" s="11">
        <v>0</v>
      </c>
      <c r="G11" s="18">
        <v>0</v>
      </c>
      <c r="H11" s="57">
        <v>0</v>
      </c>
      <c r="I11" s="18">
        <v>0</v>
      </c>
      <c r="J11" s="59">
        <v>0</v>
      </c>
      <c r="K11" s="18">
        <v>0</v>
      </c>
      <c r="L11" s="59">
        <v>0</v>
      </c>
      <c r="M11" s="57">
        <v>0</v>
      </c>
      <c r="N11" s="57">
        <v>0</v>
      </c>
      <c r="O11" s="18">
        <v>0</v>
      </c>
      <c r="P11" s="11">
        <v>0</v>
      </c>
      <c r="Q11" s="11">
        <v>0</v>
      </c>
      <c r="R11" s="11">
        <v>0</v>
      </c>
      <c r="S11" s="11">
        <v>0</v>
      </c>
      <c r="T11" s="18">
        <v>0</v>
      </c>
      <c r="U11" s="61"/>
      <c r="V11" s="60"/>
      <c r="W11" s="60"/>
      <c r="X11" s="60"/>
      <c r="Y11" s="60"/>
      <c r="Z11" s="61"/>
      <c r="AA11" s="61"/>
    </row>
    <row r="12" spans="1:27" ht="28.5" customHeight="1">
      <c r="A12" s="55" t="s">
        <v>268</v>
      </c>
      <c r="B12" s="56" t="s">
        <v>269</v>
      </c>
      <c r="C12" s="18">
        <v>55.06</v>
      </c>
      <c r="D12" s="57">
        <v>55.06</v>
      </c>
      <c r="E12" s="18">
        <v>0</v>
      </c>
      <c r="F12" s="11">
        <v>0</v>
      </c>
      <c r="G12" s="18">
        <v>0</v>
      </c>
      <c r="H12" s="57">
        <v>0</v>
      </c>
      <c r="I12" s="18">
        <v>0</v>
      </c>
      <c r="J12" s="59">
        <v>0</v>
      </c>
      <c r="K12" s="18">
        <v>0</v>
      </c>
      <c r="L12" s="59">
        <v>0</v>
      </c>
      <c r="M12" s="57">
        <v>0</v>
      </c>
      <c r="N12" s="57">
        <v>0</v>
      </c>
      <c r="O12" s="18">
        <v>0</v>
      </c>
      <c r="P12" s="11">
        <v>0</v>
      </c>
      <c r="Q12" s="11">
        <v>0</v>
      </c>
      <c r="R12" s="11">
        <v>0</v>
      </c>
      <c r="S12" s="11">
        <v>0</v>
      </c>
      <c r="T12" s="18">
        <v>0</v>
      </c>
      <c r="U12" s="61"/>
      <c r="V12" s="60"/>
      <c r="W12" s="60"/>
      <c r="X12" s="60"/>
      <c r="Y12" s="60"/>
      <c r="Z12" s="61"/>
      <c r="AA12" s="61"/>
    </row>
    <row r="13" spans="1:27" ht="28.5" customHeight="1">
      <c r="A13" s="55"/>
      <c r="B13" s="56" t="s">
        <v>270</v>
      </c>
      <c r="C13" s="18">
        <v>14665.85</v>
      </c>
      <c r="D13" s="57">
        <v>10797.63</v>
      </c>
      <c r="E13" s="18">
        <v>0</v>
      </c>
      <c r="F13" s="11">
        <v>113</v>
      </c>
      <c r="G13" s="18">
        <v>113</v>
      </c>
      <c r="H13" s="57">
        <v>0</v>
      </c>
      <c r="I13" s="18">
        <v>0</v>
      </c>
      <c r="J13" s="59">
        <v>0</v>
      </c>
      <c r="K13" s="18">
        <v>0</v>
      </c>
      <c r="L13" s="59">
        <v>3755.22</v>
      </c>
      <c r="M13" s="57">
        <v>0</v>
      </c>
      <c r="N13" s="57">
        <v>0</v>
      </c>
      <c r="O13" s="18">
        <v>0</v>
      </c>
      <c r="P13" s="11">
        <v>0</v>
      </c>
      <c r="Q13" s="11">
        <v>0</v>
      </c>
      <c r="R13" s="11">
        <v>0</v>
      </c>
      <c r="S13" s="11">
        <v>0</v>
      </c>
      <c r="T13" s="18">
        <v>0</v>
      </c>
      <c r="U13" s="61"/>
      <c r="V13" s="60"/>
      <c r="W13" s="60"/>
      <c r="X13" s="60"/>
      <c r="Y13" s="61"/>
      <c r="Z13" s="61"/>
      <c r="AA13" s="60"/>
    </row>
    <row r="14" spans="1:27" ht="28.5" customHeight="1">
      <c r="A14" s="55" t="s">
        <v>271</v>
      </c>
      <c r="B14" s="56" t="s">
        <v>215</v>
      </c>
      <c r="C14" s="18">
        <v>125.54</v>
      </c>
      <c r="D14" s="57">
        <v>125.54</v>
      </c>
      <c r="E14" s="18">
        <v>0</v>
      </c>
      <c r="F14" s="11">
        <v>0</v>
      </c>
      <c r="G14" s="18">
        <v>0</v>
      </c>
      <c r="H14" s="57">
        <v>0</v>
      </c>
      <c r="I14" s="18">
        <v>0</v>
      </c>
      <c r="J14" s="59">
        <v>0</v>
      </c>
      <c r="K14" s="18">
        <v>0</v>
      </c>
      <c r="L14" s="59">
        <v>0</v>
      </c>
      <c r="M14" s="57">
        <v>0</v>
      </c>
      <c r="N14" s="57">
        <v>0</v>
      </c>
      <c r="O14" s="18">
        <v>0</v>
      </c>
      <c r="P14" s="11">
        <v>0</v>
      </c>
      <c r="Q14" s="11">
        <v>0</v>
      </c>
      <c r="R14" s="11">
        <v>0</v>
      </c>
      <c r="S14" s="11">
        <v>0</v>
      </c>
      <c r="T14" s="18">
        <v>0</v>
      </c>
      <c r="U14" s="61"/>
      <c r="V14" s="60"/>
      <c r="W14" s="60"/>
      <c r="X14" s="60"/>
      <c r="Y14" s="61"/>
      <c r="Z14" s="60"/>
      <c r="AA14" s="60"/>
    </row>
    <row r="15" spans="1:27" ht="28.5" customHeight="1">
      <c r="A15" s="55" t="s">
        <v>272</v>
      </c>
      <c r="B15" s="56" t="s">
        <v>216</v>
      </c>
      <c r="C15" s="18">
        <v>109.99</v>
      </c>
      <c r="D15" s="57">
        <v>109.99</v>
      </c>
      <c r="E15" s="18">
        <v>0</v>
      </c>
      <c r="F15" s="11">
        <v>0</v>
      </c>
      <c r="G15" s="18">
        <v>0</v>
      </c>
      <c r="H15" s="57">
        <v>0</v>
      </c>
      <c r="I15" s="18">
        <v>0</v>
      </c>
      <c r="J15" s="59">
        <v>0</v>
      </c>
      <c r="K15" s="18">
        <v>0</v>
      </c>
      <c r="L15" s="59">
        <v>0</v>
      </c>
      <c r="M15" s="57">
        <v>0</v>
      </c>
      <c r="N15" s="57">
        <v>0</v>
      </c>
      <c r="O15" s="18">
        <v>0</v>
      </c>
      <c r="P15" s="11">
        <v>0</v>
      </c>
      <c r="Q15" s="11">
        <v>0</v>
      </c>
      <c r="R15" s="11">
        <v>0</v>
      </c>
      <c r="S15" s="11">
        <v>0</v>
      </c>
      <c r="T15" s="18">
        <v>0</v>
      </c>
      <c r="U15" s="61"/>
      <c r="V15" s="60"/>
      <c r="W15" s="60"/>
      <c r="X15" s="61"/>
      <c r="Y15" s="61"/>
      <c r="Z15" s="60"/>
      <c r="AA15" s="60"/>
    </row>
    <row r="16" spans="1:27" ht="28.5" customHeight="1">
      <c r="A16" s="55" t="s">
        <v>273</v>
      </c>
      <c r="B16" s="56" t="s">
        <v>217</v>
      </c>
      <c r="C16" s="18">
        <v>1093.88</v>
      </c>
      <c r="D16" s="57">
        <v>1093.88</v>
      </c>
      <c r="E16" s="18">
        <v>0</v>
      </c>
      <c r="F16" s="11">
        <v>0</v>
      </c>
      <c r="G16" s="18">
        <v>0</v>
      </c>
      <c r="H16" s="57">
        <v>0</v>
      </c>
      <c r="I16" s="18">
        <v>0</v>
      </c>
      <c r="J16" s="59">
        <v>0</v>
      </c>
      <c r="K16" s="18">
        <v>0</v>
      </c>
      <c r="L16" s="59">
        <v>0</v>
      </c>
      <c r="M16" s="57">
        <v>0</v>
      </c>
      <c r="N16" s="57">
        <v>0</v>
      </c>
      <c r="O16" s="18">
        <v>0</v>
      </c>
      <c r="P16" s="11">
        <v>0</v>
      </c>
      <c r="Q16" s="11">
        <v>0</v>
      </c>
      <c r="R16" s="11">
        <v>0</v>
      </c>
      <c r="S16" s="11">
        <v>0</v>
      </c>
      <c r="T16" s="18">
        <v>0</v>
      </c>
      <c r="U16" s="61"/>
      <c r="V16" s="60"/>
      <c r="W16" s="61"/>
      <c r="X16" s="61"/>
      <c r="Y16" s="60"/>
      <c r="Z16" s="60"/>
      <c r="AA16" s="60"/>
    </row>
    <row r="17" spans="1:27" ht="28.5" customHeight="1">
      <c r="A17" s="55" t="s">
        <v>274</v>
      </c>
      <c r="B17" s="56" t="s">
        <v>275</v>
      </c>
      <c r="C17" s="18">
        <v>367.17</v>
      </c>
      <c r="D17" s="57">
        <v>367.17</v>
      </c>
      <c r="E17" s="18">
        <v>0</v>
      </c>
      <c r="F17" s="11">
        <v>0</v>
      </c>
      <c r="G17" s="18">
        <v>0</v>
      </c>
      <c r="H17" s="57">
        <v>0</v>
      </c>
      <c r="I17" s="18">
        <v>0</v>
      </c>
      <c r="J17" s="59">
        <v>0</v>
      </c>
      <c r="K17" s="18">
        <v>0</v>
      </c>
      <c r="L17" s="59">
        <v>0</v>
      </c>
      <c r="M17" s="57">
        <v>0</v>
      </c>
      <c r="N17" s="57">
        <v>0</v>
      </c>
      <c r="O17" s="18">
        <v>0</v>
      </c>
      <c r="P17" s="11">
        <v>0</v>
      </c>
      <c r="Q17" s="11">
        <v>0</v>
      </c>
      <c r="R17" s="11">
        <v>0</v>
      </c>
      <c r="S17" s="11">
        <v>0</v>
      </c>
      <c r="T17" s="18">
        <v>0</v>
      </c>
      <c r="U17" s="61"/>
      <c r="V17" s="61"/>
      <c r="W17" s="61"/>
      <c r="X17" s="60"/>
      <c r="Y17" s="60"/>
      <c r="Z17" s="60"/>
      <c r="AA17" s="60"/>
    </row>
    <row r="18" spans="1:27" ht="28.5" customHeight="1">
      <c r="A18" s="55" t="s">
        <v>276</v>
      </c>
      <c r="B18" s="56" t="s">
        <v>218</v>
      </c>
      <c r="C18" s="18">
        <v>1419.7</v>
      </c>
      <c r="D18" s="57">
        <v>1419.7</v>
      </c>
      <c r="E18" s="18">
        <v>0</v>
      </c>
      <c r="F18" s="11">
        <v>0</v>
      </c>
      <c r="G18" s="18">
        <v>0</v>
      </c>
      <c r="H18" s="57">
        <v>0</v>
      </c>
      <c r="I18" s="18">
        <v>0</v>
      </c>
      <c r="J18" s="59">
        <v>0</v>
      </c>
      <c r="K18" s="18">
        <v>0</v>
      </c>
      <c r="L18" s="59">
        <v>0</v>
      </c>
      <c r="M18" s="57">
        <v>0</v>
      </c>
      <c r="N18" s="57">
        <v>0</v>
      </c>
      <c r="O18" s="18">
        <v>0</v>
      </c>
      <c r="P18" s="11">
        <v>0</v>
      </c>
      <c r="Q18" s="11">
        <v>0</v>
      </c>
      <c r="R18" s="11">
        <v>0</v>
      </c>
      <c r="S18" s="11">
        <v>0</v>
      </c>
      <c r="T18" s="18">
        <v>0</v>
      </c>
      <c r="U18" s="61"/>
      <c r="V18" s="60"/>
      <c r="W18" s="61"/>
      <c r="X18" s="60"/>
      <c r="Y18" s="60"/>
      <c r="Z18" s="60"/>
      <c r="AA18" s="60"/>
    </row>
    <row r="19" spans="1:27" ht="28.5" customHeight="1">
      <c r="A19" s="55" t="s">
        <v>277</v>
      </c>
      <c r="B19" s="56" t="s">
        <v>278</v>
      </c>
      <c r="C19" s="18">
        <v>129.45</v>
      </c>
      <c r="D19" s="57">
        <v>129.45</v>
      </c>
      <c r="E19" s="18">
        <v>0</v>
      </c>
      <c r="F19" s="11">
        <v>0</v>
      </c>
      <c r="G19" s="18">
        <v>0</v>
      </c>
      <c r="H19" s="57">
        <v>0</v>
      </c>
      <c r="I19" s="18">
        <v>0</v>
      </c>
      <c r="J19" s="59">
        <v>0</v>
      </c>
      <c r="K19" s="18">
        <v>0</v>
      </c>
      <c r="L19" s="59">
        <v>0</v>
      </c>
      <c r="M19" s="57">
        <v>0</v>
      </c>
      <c r="N19" s="57">
        <v>0</v>
      </c>
      <c r="O19" s="18">
        <v>0</v>
      </c>
      <c r="P19" s="11">
        <v>0</v>
      </c>
      <c r="Q19" s="11">
        <v>0</v>
      </c>
      <c r="R19" s="11">
        <v>0</v>
      </c>
      <c r="S19" s="11">
        <v>0</v>
      </c>
      <c r="T19" s="18">
        <v>0</v>
      </c>
      <c r="U19" s="60"/>
      <c r="V19" s="61"/>
      <c r="W19" s="60"/>
      <c r="X19" s="60"/>
      <c r="Y19" s="60"/>
      <c r="Z19" s="60"/>
      <c r="AA19" s="60"/>
    </row>
    <row r="20" spans="1:27" ht="28.5" customHeight="1">
      <c r="A20" s="55" t="s">
        <v>279</v>
      </c>
      <c r="B20" s="56" t="s">
        <v>280</v>
      </c>
      <c r="C20" s="18">
        <v>3755.22</v>
      </c>
      <c r="D20" s="57">
        <v>0</v>
      </c>
      <c r="E20" s="18">
        <v>0</v>
      </c>
      <c r="F20" s="11">
        <v>0</v>
      </c>
      <c r="G20" s="18">
        <v>0</v>
      </c>
      <c r="H20" s="57">
        <v>0</v>
      </c>
      <c r="I20" s="18">
        <v>0</v>
      </c>
      <c r="J20" s="59">
        <v>0</v>
      </c>
      <c r="K20" s="18">
        <v>0</v>
      </c>
      <c r="L20" s="59">
        <v>3755.22</v>
      </c>
      <c r="M20" s="57">
        <v>0</v>
      </c>
      <c r="N20" s="57">
        <v>0</v>
      </c>
      <c r="O20" s="18">
        <v>0</v>
      </c>
      <c r="P20" s="11">
        <v>0</v>
      </c>
      <c r="Q20" s="11">
        <v>0</v>
      </c>
      <c r="R20" s="11">
        <v>0</v>
      </c>
      <c r="S20" s="11">
        <v>0</v>
      </c>
      <c r="T20" s="18">
        <v>0</v>
      </c>
      <c r="U20" s="60"/>
      <c r="V20" s="60"/>
      <c r="W20" s="60"/>
      <c r="X20" s="60"/>
      <c r="Y20" s="60"/>
      <c r="Z20" s="60"/>
      <c r="AA20" s="60"/>
    </row>
    <row r="21" spans="1:27" ht="28.5" customHeight="1">
      <c r="A21" s="55" t="s">
        <v>281</v>
      </c>
      <c r="B21" s="56" t="s">
        <v>282</v>
      </c>
      <c r="C21" s="18">
        <v>128.55</v>
      </c>
      <c r="D21" s="57">
        <v>128.55</v>
      </c>
      <c r="E21" s="18">
        <v>0</v>
      </c>
      <c r="F21" s="11">
        <v>0</v>
      </c>
      <c r="G21" s="18">
        <v>0</v>
      </c>
      <c r="H21" s="57">
        <v>0</v>
      </c>
      <c r="I21" s="18">
        <v>0</v>
      </c>
      <c r="J21" s="59">
        <v>0</v>
      </c>
      <c r="K21" s="18">
        <v>0</v>
      </c>
      <c r="L21" s="59">
        <v>0</v>
      </c>
      <c r="M21" s="57">
        <v>0</v>
      </c>
      <c r="N21" s="57">
        <v>0</v>
      </c>
      <c r="O21" s="18">
        <v>0</v>
      </c>
      <c r="P21" s="11">
        <v>0</v>
      </c>
      <c r="Q21" s="11">
        <v>0</v>
      </c>
      <c r="R21" s="11">
        <v>0</v>
      </c>
      <c r="S21" s="11">
        <v>0</v>
      </c>
      <c r="T21" s="18">
        <v>0</v>
      </c>
      <c r="U21" s="60"/>
      <c r="V21" s="60"/>
      <c r="W21" s="60"/>
      <c r="X21" s="60"/>
      <c r="Y21" s="60"/>
      <c r="Z21" s="60"/>
      <c r="AA21" s="60"/>
    </row>
    <row r="22" spans="1:27" ht="28.5" customHeight="1">
      <c r="A22" s="55" t="s">
        <v>283</v>
      </c>
      <c r="B22" s="56" t="s">
        <v>284</v>
      </c>
      <c r="C22" s="18">
        <v>99.44</v>
      </c>
      <c r="D22" s="57">
        <v>99.44</v>
      </c>
      <c r="E22" s="18">
        <v>0</v>
      </c>
      <c r="F22" s="11">
        <v>0</v>
      </c>
      <c r="G22" s="18">
        <v>0</v>
      </c>
      <c r="H22" s="57">
        <v>0</v>
      </c>
      <c r="I22" s="18">
        <v>0</v>
      </c>
      <c r="J22" s="59">
        <v>0</v>
      </c>
      <c r="K22" s="18">
        <v>0</v>
      </c>
      <c r="L22" s="59">
        <v>0</v>
      </c>
      <c r="M22" s="57">
        <v>0</v>
      </c>
      <c r="N22" s="57">
        <v>0</v>
      </c>
      <c r="O22" s="18">
        <v>0</v>
      </c>
      <c r="P22" s="11">
        <v>0</v>
      </c>
      <c r="Q22" s="11">
        <v>0</v>
      </c>
      <c r="R22" s="11">
        <v>0</v>
      </c>
      <c r="S22" s="11">
        <v>0</v>
      </c>
      <c r="T22" s="18">
        <v>0</v>
      </c>
      <c r="U22" s="60"/>
      <c r="V22" s="60"/>
      <c r="W22" s="60"/>
      <c r="X22" s="60"/>
      <c r="Y22" s="60"/>
      <c r="Z22" s="60"/>
      <c r="AA22" s="60"/>
    </row>
    <row r="23" spans="1:27" ht="28.5" customHeight="1">
      <c r="A23" s="55" t="s">
        <v>285</v>
      </c>
      <c r="B23" s="56" t="s">
        <v>219</v>
      </c>
      <c r="C23" s="18">
        <v>229.95</v>
      </c>
      <c r="D23" s="57">
        <v>229.95</v>
      </c>
      <c r="E23" s="18">
        <v>0</v>
      </c>
      <c r="F23" s="11">
        <v>0</v>
      </c>
      <c r="G23" s="18">
        <v>0</v>
      </c>
      <c r="H23" s="57">
        <v>0</v>
      </c>
      <c r="I23" s="18">
        <v>0</v>
      </c>
      <c r="J23" s="59">
        <v>0</v>
      </c>
      <c r="K23" s="18">
        <v>0</v>
      </c>
      <c r="L23" s="59">
        <v>0</v>
      </c>
      <c r="M23" s="57">
        <v>0</v>
      </c>
      <c r="N23" s="57">
        <v>0</v>
      </c>
      <c r="O23" s="18">
        <v>0</v>
      </c>
      <c r="P23" s="11">
        <v>0</v>
      </c>
      <c r="Q23" s="11">
        <v>0</v>
      </c>
      <c r="R23" s="11">
        <v>0</v>
      </c>
      <c r="S23" s="11">
        <v>0</v>
      </c>
      <c r="T23" s="18">
        <v>0</v>
      </c>
      <c r="U23" s="60"/>
      <c r="V23" s="60"/>
      <c r="W23" s="60"/>
      <c r="X23" s="60"/>
      <c r="Y23" s="60"/>
      <c r="Z23" s="60"/>
      <c r="AA23" s="60"/>
    </row>
    <row r="24" spans="1:27" ht="28.5" customHeight="1">
      <c r="A24" s="55" t="s">
        <v>286</v>
      </c>
      <c r="B24" s="56" t="s">
        <v>220</v>
      </c>
      <c r="C24" s="18">
        <v>3906.27</v>
      </c>
      <c r="D24" s="57">
        <v>3793.27</v>
      </c>
      <c r="E24" s="18">
        <v>0</v>
      </c>
      <c r="F24" s="11">
        <v>113</v>
      </c>
      <c r="G24" s="18">
        <v>113</v>
      </c>
      <c r="H24" s="57">
        <v>0</v>
      </c>
      <c r="I24" s="18">
        <v>0</v>
      </c>
      <c r="J24" s="59">
        <v>0</v>
      </c>
      <c r="K24" s="18">
        <v>0</v>
      </c>
      <c r="L24" s="59">
        <v>0</v>
      </c>
      <c r="M24" s="57">
        <v>0</v>
      </c>
      <c r="N24" s="57">
        <v>0</v>
      </c>
      <c r="O24" s="18">
        <v>0</v>
      </c>
      <c r="P24" s="11">
        <v>0</v>
      </c>
      <c r="Q24" s="11">
        <v>0</v>
      </c>
      <c r="R24" s="11">
        <v>0</v>
      </c>
      <c r="S24" s="11">
        <v>0</v>
      </c>
      <c r="T24" s="18">
        <v>0</v>
      </c>
      <c r="U24" s="60"/>
      <c r="V24" s="60"/>
      <c r="W24" s="60"/>
      <c r="X24" s="60"/>
      <c r="Y24" s="60"/>
      <c r="Z24" s="60"/>
      <c r="AA24" s="60"/>
    </row>
    <row r="25" spans="1:27" ht="28.5" customHeight="1">
      <c r="A25" s="55" t="s">
        <v>287</v>
      </c>
      <c r="B25" s="56" t="s">
        <v>288</v>
      </c>
      <c r="C25" s="18">
        <v>81.85</v>
      </c>
      <c r="D25" s="57">
        <v>81.85</v>
      </c>
      <c r="E25" s="18">
        <v>0</v>
      </c>
      <c r="F25" s="11">
        <v>0</v>
      </c>
      <c r="G25" s="18">
        <v>0</v>
      </c>
      <c r="H25" s="57">
        <v>0</v>
      </c>
      <c r="I25" s="18">
        <v>0</v>
      </c>
      <c r="J25" s="59">
        <v>0</v>
      </c>
      <c r="K25" s="18">
        <v>0</v>
      </c>
      <c r="L25" s="59">
        <v>0</v>
      </c>
      <c r="M25" s="57">
        <v>0</v>
      </c>
      <c r="N25" s="57">
        <v>0</v>
      </c>
      <c r="O25" s="18">
        <v>0</v>
      </c>
      <c r="P25" s="11">
        <v>0</v>
      </c>
      <c r="Q25" s="11">
        <v>0</v>
      </c>
      <c r="R25" s="11">
        <v>0</v>
      </c>
      <c r="S25" s="11">
        <v>0</v>
      </c>
      <c r="T25" s="18">
        <v>0</v>
      </c>
      <c r="U25" s="60"/>
      <c r="V25" s="60"/>
      <c r="W25" s="60"/>
      <c r="X25" s="60"/>
      <c r="Y25" s="60"/>
      <c r="Z25" s="60"/>
      <c r="AA25" s="60"/>
    </row>
    <row r="26" spans="1:20" ht="28.5" customHeight="1">
      <c r="A26" s="55" t="s">
        <v>289</v>
      </c>
      <c r="B26" s="56" t="s">
        <v>221</v>
      </c>
      <c r="C26" s="18">
        <v>1191.75</v>
      </c>
      <c r="D26" s="57">
        <v>1191.75</v>
      </c>
      <c r="E26" s="18">
        <v>0</v>
      </c>
      <c r="F26" s="11">
        <v>0</v>
      </c>
      <c r="G26" s="18">
        <v>0</v>
      </c>
      <c r="H26" s="57">
        <v>0</v>
      </c>
      <c r="I26" s="18">
        <v>0</v>
      </c>
      <c r="J26" s="59">
        <v>0</v>
      </c>
      <c r="K26" s="18">
        <v>0</v>
      </c>
      <c r="L26" s="59">
        <v>0</v>
      </c>
      <c r="M26" s="57">
        <v>0</v>
      </c>
      <c r="N26" s="57">
        <v>0</v>
      </c>
      <c r="O26" s="18">
        <v>0</v>
      </c>
      <c r="P26" s="11">
        <v>0</v>
      </c>
      <c r="Q26" s="11">
        <v>0</v>
      </c>
      <c r="R26" s="11">
        <v>0</v>
      </c>
      <c r="S26" s="11">
        <v>0</v>
      </c>
      <c r="T26" s="18">
        <v>0</v>
      </c>
    </row>
    <row r="27" spans="1:20" ht="28.5" customHeight="1">
      <c r="A27" s="55" t="s">
        <v>290</v>
      </c>
      <c r="B27" s="56" t="s">
        <v>222</v>
      </c>
      <c r="C27" s="18">
        <v>2027.09</v>
      </c>
      <c r="D27" s="57">
        <v>2027.09</v>
      </c>
      <c r="E27" s="18">
        <v>0</v>
      </c>
      <c r="F27" s="11">
        <v>0</v>
      </c>
      <c r="G27" s="18">
        <v>0</v>
      </c>
      <c r="H27" s="57">
        <v>0</v>
      </c>
      <c r="I27" s="18">
        <v>0</v>
      </c>
      <c r="J27" s="59">
        <v>0</v>
      </c>
      <c r="K27" s="18">
        <v>0</v>
      </c>
      <c r="L27" s="59">
        <v>0</v>
      </c>
      <c r="M27" s="57">
        <v>0</v>
      </c>
      <c r="N27" s="57">
        <v>0</v>
      </c>
      <c r="O27" s="18">
        <v>0</v>
      </c>
      <c r="P27" s="11">
        <v>0</v>
      </c>
      <c r="Q27" s="11">
        <v>0</v>
      </c>
      <c r="R27" s="11">
        <v>0</v>
      </c>
      <c r="S27" s="11">
        <v>0</v>
      </c>
      <c r="T27" s="18">
        <v>0</v>
      </c>
    </row>
    <row r="28" spans="1:20" ht="28.5" customHeight="1">
      <c r="A28" s="55"/>
      <c r="B28" s="56" t="s">
        <v>291</v>
      </c>
      <c r="C28" s="18">
        <v>27168.2</v>
      </c>
      <c r="D28" s="57">
        <v>27168.2</v>
      </c>
      <c r="E28" s="18">
        <v>0</v>
      </c>
      <c r="F28" s="11">
        <v>0</v>
      </c>
      <c r="G28" s="18">
        <v>0</v>
      </c>
      <c r="H28" s="57">
        <v>0</v>
      </c>
      <c r="I28" s="18">
        <v>0</v>
      </c>
      <c r="J28" s="59">
        <v>0</v>
      </c>
      <c r="K28" s="18">
        <v>0</v>
      </c>
      <c r="L28" s="59">
        <v>0</v>
      </c>
      <c r="M28" s="57">
        <v>0</v>
      </c>
      <c r="N28" s="57">
        <v>0</v>
      </c>
      <c r="O28" s="18">
        <v>0</v>
      </c>
      <c r="P28" s="11">
        <v>0</v>
      </c>
      <c r="Q28" s="11">
        <v>0</v>
      </c>
      <c r="R28" s="11">
        <v>0</v>
      </c>
      <c r="S28" s="11">
        <v>0</v>
      </c>
      <c r="T28" s="18">
        <v>0</v>
      </c>
    </row>
    <row r="29" spans="1:20" ht="28.5" customHeight="1">
      <c r="A29" s="55" t="s">
        <v>292</v>
      </c>
      <c r="B29" s="56" t="s">
        <v>293</v>
      </c>
      <c r="C29" s="18">
        <v>1845.82</v>
      </c>
      <c r="D29" s="57">
        <v>1845.82</v>
      </c>
      <c r="E29" s="18">
        <v>0</v>
      </c>
      <c r="F29" s="11">
        <v>0</v>
      </c>
      <c r="G29" s="18">
        <v>0</v>
      </c>
      <c r="H29" s="57">
        <v>0</v>
      </c>
      <c r="I29" s="18">
        <v>0</v>
      </c>
      <c r="J29" s="59">
        <v>0</v>
      </c>
      <c r="K29" s="18">
        <v>0</v>
      </c>
      <c r="L29" s="59">
        <v>0</v>
      </c>
      <c r="M29" s="57">
        <v>0</v>
      </c>
      <c r="N29" s="57">
        <v>0</v>
      </c>
      <c r="O29" s="18">
        <v>0</v>
      </c>
      <c r="P29" s="11">
        <v>0</v>
      </c>
      <c r="Q29" s="11">
        <v>0</v>
      </c>
      <c r="R29" s="11">
        <v>0</v>
      </c>
      <c r="S29" s="11">
        <v>0</v>
      </c>
      <c r="T29" s="18">
        <v>0</v>
      </c>
    </row>
    <row r="30" spans="1:20" ht="28.5" customHeight="1">
      <c r="A30" s="55" t="s">
        <v>294</v>
      </c>
      <c r="B30" s="56" t="s">
        <v>295</v>
      </c>
      <c r="C30" s="18">
        <v>5081.34</v>
      </c>
      <c r="D30" s="57">
        <v>5081.34</v>
      </c>
      <c r="E30" s="18">
        <v>0</v>
      </c>
      <c r="F30" s="11">
        <v>0</v>
      </c>
      <c r="G30" s="18">
        <v>0</v>
      </c>
      <c r="H30" s="57">
        <v>0</v>
      </c>
      <c r="I30" s="18">
        <v>0</v>
      </c>
      <c r="J30" s="59">
        <v>0</v>
      </c>
      <c r="K30" s="18">
        <v>0</v>
      </c>
      <c r="L30" s="59">
        <v>0</v>
      </c>
      <c r="M30" s="57">
        <v>0</v>
      </c>
      <c r="N30" s="57">
        <v>0</v>
      </c>
      <c r="O30" s="18">
        <v>0</v>
      </c>
      <c r="P30" s="11">
        <v>0</v>
      </c>
      <c r="Q30" s="11">
        <v>0</v>
      </c>
      <c r="R30" s="11">
        <v>0</v>
      </c>
      <c r="S30" s="11">
        <v>0</v>
      </c>
      <c r="T30" s="18">
        <v>0</v>
      </c>
    </row>
    <row r="31" spans="1:20" ht="28.5" customHeight="1">
      <c r="A31" s="55" t="s">
        <v>296</v>
      </c>
      <c r="B31" s="56" t="s">
        <v>297</v>
      </c>
      <c r="C31" s="18">
        <v>6417.91</v>
      </c>
      <c r="D31" s="57">
        <v>6417.91</v>
      </c>
      <c r="E31" s="18">
        <v>0</v>
      </c>
      <c r="F31" s="11">
        <v>0</v>
      </c>
      <c r="G31" s="18">
        <v>0</v>
      </c>
      <c r="H31" s="57">
        <v>0</v>
      </c>
      <c r="I31" s="18">
        <v>0</v>
      </c>
      <c r="J31" s="59">
        <v>0</v>
      </c>
      <c r="K31" s="18">
        <v>0</v>
      </c>
      <c r="L31" s="59">
        <v>0</v>
      </c>
      <c r="M31" s="57">
        <v>0</v>
      </c>
      <c r="N31" s="57">
        <v>0</v>
      </c>
      <c r="O31" s="18">
        <v>0</v>
      </c>
      <c r="P31" s="11">
        <v>0</v>
      </c>
      <c r="Q31" s="11">
        <v>0</v>
      </c>
      <c r="R31" s="11">
        <v>0</v>
      </c>
      <c r="S31" s="11">
        <v>0</v>
      </c>
      <c r="T31" s="18">
        <v>0</v>
      </c>
    </row>
    <row r="32" spans="1:20" ht="28.5" customHeight="1">
      <c r="A32" s="55" t="s">
        <v>298</v>
      </c>
      <c r="B32" s="56" t="s">
        <v>299</v>
      </c>
      <c r="C32" s="18">
        <v>2705.98</v>
      </c>
      <c r="D32" s="57">
        <v>2705.98</v>
      </c>
      <c r="E32" s="18">
        <v>0</v>
      </c>
      <c r="F32" s="11">
        <v>0</v>
      </c>
      <c r="G32" s="18">
        <v>0</v>
      </c>
      <c r="H32" s="57">
        <v>0</v>
      </c>
      <c r="I32" s="18">
        <v>0</v>
      </c>
      <c r="J32" s="59">
        <v>0</v>
      </c>
      <c r="K32" s="18">
        <v>0</v>
      </c>
      <c r="L32" s="59">
        <v>0</v>
      </c>
      <c r="M32" s="57">
        <v>0</v>
      </c>
      <c r="N32" s="57">
        <v>0</v>
      </c>
      <c r="O32" s="18">
        <v>0</v>
      </c>
      <c r="P32" s="11">
        <v>0</v>
      </c>
      <c r="Q32" s="11">
        <v>0</v>
      </c>
      <c r="R32" s="11">
        <v>0</v>
      </c>
      <c r="S32" s="11">
        <v>0</v>
      </c>
      <c r="T32" s="18">
        <v>0</v>
      </c>
    </row>
    <row r="33" spans="1:20" ht="28.5" customHeight="1">
      <c r="A33" s="55" t="s">
        <v>300</v>
      </c>
      <c r="B33" s="56" t="s">
        <v>301</v>
      </c>
      <c r="C33" s="18">
        <v>5060.4</v>
      </c>
      <c r="D33" s="57">
        <v>5060.4</v>
      </c>
      <c r="E33" s="18">
        <v>0</v>
      </c>
      <c r="F33" s="11">
        <v>0</v>
      </c>
      <c r="G33" s="18">
        <v>0</v>
      </c>
      <c r="H33" s="57">
        <v>0</v>
      </c>
      <c r="I33" s="18">
        <v>0</v>
      </c>
      <c r="J33" s="59">
        <v>0</v>
      </c>
      <c r="K33" s="18">
        <v>0</v>
      </c>
      <c r="L33" s="59">
        <v>0</v>
      </c>
      <c r="M33" s="57">
        <v>0</v>
      </c>
      <c r="N33" s="57">
        <v>0</v>
      </c>
      <c r="O33" s="18">
        <v>0</v>
      </c>
      <c r="P33" s="11">
        <v>0</v>
      </c>
      <c r="Q33" s="11">
        <v>0</v>
      </c>
      <c r="R33" s="11">
        <v>0</v>
      </c>
      <c r="S33" s="11">
        <v>0</v>
      </c>
      <c r="T33" s="18">
        <v>0</v>
      </c>
    </row>
    <row r="34" spans="1:20" ht="28.5" customHeight="1">
      <c r="A34" s="55" t="s">
        <v>302</v>
      </c>
      <c r="B34" s="56" t="s">
        <v>303</v>
      </c>
      <c r="C34" s="18">
        <v>797.28</v>
      </c>
      <c r="D34" s="57">
        <v>797.28</v>
      </c>
      <c r="E34" s="18">
        <v>0</v>
      </c>
      <c r="F34" s="11">
        <v>0</v>
      </c>
      <c r="G34" s="18">
        <v>0</v>
      </c>
      <c r="H34" s="57">
        <v>0</v>
      </c>
      <c r="I34" s="18">
        <v>0</v>
      </c>
      <c r="J34" s="59">
        <v>0</v>
      </c>
      <c r="K34" s="18">
        <v>0</v>
      </c>
      <c r="L34" s="59">
        <v>0</v>
      </c>
      <c r="M34" s="57">
        <v>0</v>
      </c>
      <c r="N34" s="57">
        <v>0</v>
      </c>
      <c r="O34" s="18">
        <v>0</v>
      </c>
      <c r="P34" s="11">
        <v>0</v>
      </c>
      <c r="Q34" s="11">
        <v>0</v>
      </c>
      <c r="R34" s="11">
        <v>0</v>
      </c>
      <c r="S34" s="11">
        <v>0</v>
      </c>
      <c r="T34" s="18">
        <v>0</v>
      </c>
    </row>
    <row r="35" spans="1:20" ht="28.5" customHeight="1">
      <c r="A35" s="55" t="s">
        <v>304</v>
      </c>
      <c r="B35" s="56" t="s">
        <v>305</v>
      </c>
      <c r="C35" s="18">
        <v>168.75</v>
      </c>
      <c r="D35" s="57">
        <v>168.75</v>
      </c>
      <c r="E35" s="18">
        <v>0</v>
      </c>
      <c r="F35" s="11">
        <v>0</v>
      </c>
      <c r="G35" s="18">
        <v>0</v>
      </c>
      <c r="H35" s="57">
        <v>0</v>
      </c>
      <c r="I35" s="18">
        <v>0</v>
      </c>
      <c r="J35" s="59">
        <v>0</v>
      </c>
      <c r="K35" s="18">
        <v>0</v>
      </c>
      <c r="L35" s="59">
        <v>0</v>
      </c>
      <c r="M35" s="57">
        <v>0</v>
      </c>
      <c r="N35" s="57">
        <v>0</v>
      </c>
      <c r="O35" s="18">
        <v>0</v>
      </c>
      <c r="P35" s="11">
        <v>0</v>
      </c>
      <c r="Q35" s="11">
        <v>0</v>
      </c>
      <c r="R35" s="11">
        <v>0</v>
      </c>
      <c r="S35" s="11">
        <v>0</v>
      </c>
      <c r="T35" s="18">
        <v>0</v>
      </c>
    </row>
    <row r="36" spans="1:20" ht="28.5" customHeight="1">
      <c r="A36" s="55" t="s">
        <v>306</v>
      </c>
      <c r="B36" s="56" t="s">
        <v>307</v>
      </c>
      <c r="C36" s="18">
        <v>68.89</v>
      </c>
      <c r="D36" s="57">
        <v>68.89</v>
      </c>
      <c r="E36" s="18">
        <v>0</v>
      </c>
      <c r="F36" s="11">
        <v>0</v>
      </c>
      <c r="G36" s="18">
        <v>0</v>
      </c>
      <c r="H36" s="57">
        <v>0</v>
      </c>
      <c r="I36" s="18">
        <v>0</v>
      </c>
      <c r="J36" s="59">
        <v>0</v>
      </c>
      <c r="K36" s="18">
        <v>0</v>
      </c>
      <c r="L36" s="59">
        <v>0</v>
      </c>
      <c r="M36" s="57">
        <v>0</v>
      </c>
      <c r="N36" s="57">
        <v>0</v>
      </c>
      <c r="O36" s="18">
        <v>0</v>
      </c>
      <c r="P36" s="11">
        <v>0</v>
      </c>
      <c r="Q36" s="11">
        <v>0</v>
      </c>
      <c r="R36" s="11">
        <v>0</v>
      </c>
      <c r="S36" s="11">
        <v>0</v>
      </c>
      <c r="T36" s="18">
        <v>0</v>
      </c>
    </row>
    <row r="37" spans="1:20" ht="28.5" customHeight="1">
      <c r="A37" s="55" t="s">
        <v>308</v>
      </c>
      <c r="B37" s="56" t="s">
        <v>309</v>
      </c>
      <c r="C37" s="18">
        <v>359.3</v>
      </c>
      <c r="D37" s="57">
        <v>359.3</v>
      </c>
      <c r="E37" s="18">
        <v>0</v>
      </c>
      <c r="F37" s="11">
        <v>0</v>
      </c>
      <c r="G37" s="18">
        <v>0</v>
      </c>
      <c r="H37" s="57">
        <v>0</v>
      </c>
      <c r="I37" s="18">
        <v>0</v>
      </c>
      <c r="J37" s="59">
        <v>0</v>
      </c>
      <c r="K37" s="18">
        <v>0</v>
      </c>
      <c r="L37" s="59">
        <v>0</v>
      </c>
      <c r="M37" s="57">
        <v>0</v>
      </c>
      <c r="N37" s="57">
        <v>0</v>
      </c>
      <c r="O37" s="18">
        <v>0</v>
      </c>
      <c r="P37" s="11">
        <v>0</v>
      </c>
      <c r="Q37" s="11">
        <v>0</v>
      </c>
      <c r="R37" s="11">
        <v>0</v>
      </c>
      <c r="S37" s="11">
        <v>0</v>
      </c>
      <c r="T37" s="18">
        <v>0</v>
      </c>
    </row>
    <row r="38" spans="1:20" ht="28.5" customHeight="1">
      <c r="A38" s="55" t="s">
        <v>310</v>
      </c>
      <c r="B38" s="56" t="s">
        <v>311</v>
      </c>
      <c r="C38" s="18">
        <v>215.03</v>
      </c>
      <c r="D38" s="57">
        <v>215.03</v>
      </c>
      <c r="E38" s="18">
        <v>0</v>
      </c>
      <c r="F38" s="11">
        <v>0</v>
      </c>
      <c r="G38" s="18">
        <v>0</v>
      </c>
      <c r="H38" s="57">
        <v>0</v>
      </c>
      <c r="I38" s="18">
        <v>0</v>
      </c>
      <c r="J38" s="59">
        <v>0</v>
      </c>
      <c r="K38" s="18">
        <v>0</v>
      </c>
      <c r="L38" s="59">
        <v>0</v>
      </c>
      <c r="M38" s="57">
        <v>0</v>
      </c>
      <c r="N38" s="57">
        <v>0</v>
      </c>
      <c r="O38" s="18">
        <v>0</v>
      </c>
      <c r="P38" s="11">
        <v>0</v>
      </c>
      <c r="Q38" s="11">
        <v>0</v>
      </c>
      <c r="R38" s="11">
        <v>0</v>
      </c>
      <c r="S38" s="11">
        <v>0</v>
      </c>
      <c r="T38" s="18">
        <v>0</v>
      </c>
    </row>
    <row r="39" spans="1:20" ht="28.5" customHeight="1">
      <c r="A39" s="55" t="s">
        <v>312</v>
      </c>
      <c r="B39" s="56" t="s">
        <v>313</v>
      </c>
      <c r="C39" s="18">
        <v>245.35</v>
      </c>
      <c r="D39" s="57">
        <v>245.35</v>
      </c>
      <c r="E39" s="18">
        <v>0</v>
      </c>
      <c r="F39" s="11">
        <v>0</v>
      </c>
      <c r="G39" s="18">
        <v>0</v>
      </c>
      <c r="H39" s="57">
        <v>0</v>
      </c>
      <c r="I39" s="18">
        <v>0</v>
      </c>
      <c r="J39" s="59">
        <v>0</v>
      </c>
      <c r="K39" s="18">
        <v>0</v>
      </c>
      <c r="L39" s="59">
        <v>0</v>
      </c>
      <c r="M39" s="57">
        <v>0</v>
      </c>
      <c r="N39" s="57">
        <v>0</v>
      </c>
      <c r="O39" s="18">
        <v>0</v>
      </c>
      <c r="P39" s="11">
        <v>0</v>
      </c>
      <c r="Q39" s="11">
        <v>0</v>
      </c>
      <c r="R39" s="11">
        <v>0</v>
      </c>
      <c r="S39" s="11">
        <v>0</v>
      </c>
      <c r="T39" s="18">
        <v>0</v>
      </c>
    </row>
    <row r="40" spans="1:20" ht="28.5" customHeight="1">
      <c r="A40" s="55" t="s">
        <v>314</v>
      </c>
      <c r="B40" s="56" t="s">
        <v>315</v>
      </c>
      <c r="C40" s="18">
        <v>3001.48</v>
      </c>
      <c r="D40" s="57">
        <v>3001.48</v>
      </c>
      <c r="E40" s="18">
        <v>0</v>
      </c>
      <c r="F40" s="11">
        <v>0</v>
      </c>
      <c r="G40" s="18">
        <v>0</v>
      </c>
      <c r="H40" s="57">
        <v>0</v>
      </c>
      <c r="I40" s="18">
        <v>0</v>
      </c>
      <c r="J40" s="59">
        <v>0</v>
      </c>
      <c r="K40" s="18">
        <v>0</v>
      </c>
      <c r="L40" s="59">
        <v>0</v>
      </c>
      <c r="M40" s="57">
        <v>0</v>
      </c>
      <c r="N40" s="57">
        <v>0</v>
      </c>
      <c r="O40" s="18">
        <v>0</v>
      </c>
      <c r="P40" s="11">
        <v>0</v>
      </c>
      <c r="Q40" s="11">
        <v>0</v>
      </c>
      <c r="R40" s="11">
        <v>0</v>
      </c>
      <c r="S40" s="11">
        <v>0</v>
      </c>
      <c r="T40" s="18">
        <v>0</v>
      </c>
    </row>
    <row r="41" spans="1:20" ht="28.5" customHeight="1">
      <c r="A41" s="55" t="s">
        <v>316</v>
      </c>
      <c r="B41" s="56" t="s">
        <v>317</v>
      </c>
      <c r="C41" s="18">
        <v>307.89</v>
      </c>
      <c r="D41" s="57">
        <v>307.89</v>
      </c>
      <c r="E41" s="18">
        <v>0</v>
      </c>
      <c r="F41" s="11">
        <v>0</v>
      </c>
      <c r="G41" s="18">
        <v>0</v>
      </c>
      <c r="H41" s="57">
        <v>0</v>
      </c>
      <c r="I41" s="18">
        <v>0</v>
      </c>
      <c r="J41" s="59">
        <v>0</v>
      </c>
      <c r="K41" s="18">
        <v>0</v>
      </c>
      <c r="L41" s="59">
        <v>0</v>
      </c>
      <c r="M41" s="57">
        <v>0</v>
      </c>
      <c r="N41" s="57">
        <v>0</v>
      </c>
      <c r="O41" s="18">
        <v>0</v>
      </c>
      <c r="P41" s="11">
        <v>0</v>
      </c>
      <c r="Q41" s="11">
        <v>0</v>
      </c>
      <c r="R41" s="11">
        <v>0</v>
      </c>
      <c r="S41" s="11">
        <v>0</v>
      </c>
      <c r="T41" s="18">
        <v>0</v>
      </c>
    </row>
    <row r="42" spans="1:20" ht="28.5" customHeight="1">
      <c r="A42" s="55" t="s">
        <v>318</v>
      </c>
      <c r="B42" s="56" t="s">
        <v>319</v>
      </c>
      <c r="C42" s="18">
        <v>333.9</v>
      </c>
      <c r="D42" s="57">
        <v>333.9</v>
      </c>
      <c r="E42" s="18">
        <v>0</v>
      </c>
      <c r="F42" s="11">
        <v>0</v>
      </c>
      <c r="G42" s="18">
        <v>0</v>
      </c>
      <c r="H42" s="57">
        <v>0</v>
      </c>
      <c r="I42" s="18">
        <v>0</v>
      </c>
      <c r="J42" s="59">
        <v>0</v>
      </c>
      <c r="K42" s="18">
        <v>0</v>
      </c>
      <c r="L42" s="59">
        <v>0</v>
      </c>
      <c r="M42" s="57">
        <v>0</v>
      </c>
      <c r="N42" s="57">
        <v>0</v>
      </c>
      <c r="O42" s="18">
        <v>0</v>
      </c>
      <c r="P42" s="11">
        <v>0</v>
      </c>
      <c r="Q42" s="11">
        <v>0</v>
      </c>
      <c r="R42" s="11">
        <v>0</v>
      </c>
      <c r="S42" s="11">
        <v>0</v>
      </c>
      <c r="T42" s="18">
        <v>0</v>
      </c>
    </row>
    <row r="43" spans="1:20" ht="28.5" customHeight="1">
      <c r="A43" s="55" t="s">
        <v>320</v>
      </c>
      <c r="B43" s="56" t="s">
        <v>321</v>
      </c>
      <c r="C43" s="18">
        <v>558.88</v>
      </c>
      <c r="D43" s="57">
        <v>558.88</v>
      </c>
      <c r="E43" s="18">
        <v>0</v>
      </c>
      <c r="F43" s="11">
        <v>0</v>
      </c>
      <c r="G43" s="18">
        <v>0</v>
      </c>
      <c r="H43" s="57">
        <v>0</v>
      </c>
      <c r="I43" s="18">
        <v>0</v>
      </c>
      <c r="J43" s="59">
        <v>0</v>
      </c>
      <c r="K43" s="18">
        <v>0</v>
      </c>
      <c r="L43" s="59">
        <v>0</v>
      </c>
      <c r="M43" s="57">
        <v>0</v>
      </c>
      <c r="N43" s="57">
        <v>0</v>
      </c>
      <c r="O43" s="18">
        <v>0</v>
      </c>
      <c r="P43" s="11">
        <v>0</v>
      </c>
      <c r="Q43" s="11">
        <v>0</v>
      </c>
      <c r="R43" s="11">
        <v>0</v>
      </c>
      <c r="S43" s="11">
        <v>0</v>
      </c>
      <c r="T43" s="18">
        <v>0</v>
      </c>
    </row>
  </sheetData>
  <sheetProtection/>
  <mergeCells count="21"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59" right="0.59" top="0.59" bottom="0.59" header="0.51" footer="0.51"/>
  <pageSetup fitToHeight="99" fitToWidth="1" orientation="landscape" paperSize="9" scale="75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2:N55"/>
  <sheetViews>
    <sheetView showGridLines="0" showZeros="0" tabSelected="1" workbookViewId="0" topLeftCell="B32">
      <selection activeCell="A3" sqref="A3"/>
    </sheetView>
  </sheetViews>
  <sheetFormatPr defaultColWidth="9.16015625" defaultRowHeight="12.75" customHeight="1"/>
  <cols>
    <col min="1" max="1" width="16.66015625" style="0" customWidth="1"/>
    <col min="2" max="2" width="33.83203125" style="0" customWidth="1"/>
    <col min="3" max="3" width="18" style="0" customWidth="1"/>
    <col min="4" max="4" width="23" style="0" customWidth="1"/>
    <col min="5" max="5" width="21.5" style="0" customWidth="1"/>
    <col min="6" max="6" width="11" style="0" customWidth="1"/>
    <col min="7" max="7" width="10.33203125" style="0" customWidth="1"/>
    <col min="8" max="8" width="12.33203125" style="0" customWidth="1"/>
    <col min="9" max="9" width="8" style="0" customWidth="1"/>
    <col min="10" max="10" width="9.16015625" style="0" customWidth="1"/>
    <col min="11" max="11" width="10.5" style="0" customWidth="1"/>
    <col min="12" max="12" width="8" style="0" customWidth="1"/>
    <col min="13" max="14" width="9.16015625" style="0" customWidth="1"/>
  </cols>
  <sheetData>
    <row r="1" ht="409.5" customHeight="1" hidden="1"/>
    <row r="2" spans="1:12" ht="35.25" customHeight="1">
      <c r="A2" s="21" t="s">
        <v>322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41"/>
    </row>
    <row r="3" spans="1:12" ht="19.5" customHeight="1">
      <c r="A3" s="22" t="s">
        <v>323</v>
      </c>
      <c r="B3" s="23"/>
      <c r="C3" s="24"/>
      <c r="D3" s="25"/>
      <c r="E3" s="25"/>
      <c r="F3" s="26"/>
      <c r="G3" s="27"/>
      <c r="I3" s="41"/>
      <c r="J3" s="41"/>
      <c r="K3" s="42" t="s">
        <v>2</v>
      </c>
      <c r="L3" s="41"/>
    </row>
    <row r="4" spans="1:12" ht="19.5" customHeight="1">
      <c r="A4" s="28" t="s">
        <v>44</v>
      </c>
      <c r="B4" s="29" t="s">
        <v>324</v>
      </c>
      <c r="C4" s="30" t="s">
        <v>325</v>
      </c>
      <c r="D4" s="31" t="s">
        <v>47</v>
      </c>
      <c r="E4" s="32" t="s">
        <v>48</v>
      </c>
      <c r="F4" s="33" t="s">
        <v>326</v>
      </c>
      <c r="G4" s="33" t="s">
        <v>327</v>
      </c>
      <c r="H4" s="34" t="s">
        <v>328</v>
      </c>
      <c r="I4" s="32" t="s">
        <v>329</v>
      </c>
      <c r="J4" s="32" t="s">
        <v>330</v>
      </c>
      <c r="K4" s="32" t="s">
        <v>182</v>
      </c>
      <c r="L4" s="41"/>
    </row>
    <row r="5" spans="1:12" ht="19.5" customHeight="1">
      <c r="A5" s="28"/>
      <c r="B5" s="35"/>
      <c r="C5" s="30"/>
      <c r="D5" s="31"/>
      <c r="E5" s="32"/>
      <c r="F5" s="33"/>
      <c r="G5" s="33"/>
      <c r="H5" s="34"/>
      <c r="I5" s="32"/>
      <c r="J5" s="32"/>
      <c r="K5" s="32"/>
      <c r="L5" s="41"/>
    </row>
    <row r="6" spans="1:12" ht="28.5" customHeight="1">
      <c r="A6" s="36" t="s">
        <v>212</v>
      </c>
      <c r="B6" s="37" t="s">
        <v>212</v>
      </c>
      <c r="C6" s="7">
        <v>1</v>
      </c>
      <c r="D6" s="38">
        <v>2</v>
      </c>
      <c r="E6" s="7">
        <v>3</v>
      </c>
      <c r="F6" s="38">
        <v>4</v>
      </c>
      <c r="G6" s="7">
        <v>5</v>
      </c>
      <c r="H6" s="38">
        <v>6</v>
      </c>
      <c r="I6" s="7">
        <v>7</v>
      </c>
      <c r="J6" s="38">
        <v>8</v>
      </c>
      <c r="K6" s="7">
        <v>9</v>
      </c>
      <c r="L6" s="41"/>
    </row>
    <row r="7" spans="1:14" ht="28.5" customHeight="1">
      <c r="A7" s="39"/>
      <c r="B7" s="40" t="s">
        <v>46</v>
      </c>
      <c r="C7" s="18">
        <v>47352.15</v>
      </c>
      <c r="D7" s="18">
        <v>25436.88</v>
      </c>
      <c r="E7" s="18">
        <v>18160.05</v>
      </c>
      <c r="F7" s="18">
        <v>0</v>
      </c>
      <c r="G7" s="11">
        <v>3755.22</v>
      </c>
      <c r="H7" s="11">
        <v>0</v>
      </c>
      <c r="I7" s="11">
        <v>0</v>
      </c>
      <c r="J7" s="11">
        <v>0</v>
      </c>
      <c r="K7" s="11">
        <v>0</v>
      </c>
      <c r="L7" s="43"/>
      <c r="M7" s="12"/>
      <c r="N7" s="12"/>
    </row>
    <row r="8" spans="1:12" ht="28.5" customHeight="1">
      <c r="A8" s="39" t="s">
        <v>55</v>
      </c>
      <c r="B8" s="40" t="s">
        <v>56</v>
      </c>
      <c r="C8" s="18">
        <v>3544.66</v>
      </c>
      <c r="D8" s="18">
        <v>2726.84</v>
      </c>
      <c r="E8" s="18">
        <v>817.82</v>
      </c>
      <c r="F8" s="18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41"/>
    </row>
    <row r="9" spans="1:11" ht="28.5" customHeight="1">
      <c r="A9" s="39" t="s">
        <v>57</v>
      </c>
      <c r="B9" s="40" t="s">
        <v>58</v>
      </c>
      <c r="C9" s="18">
        <v>3544.66</v>
      </c>
      <c r="D9" s="18">
        <v>2726.84</v>
      </c>
      <c r="E9" s="18">
        <v>817.82</v>
      </c>
      <c r="F9" s="18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8.5" customHeight="1">
      <c r="A10" s="39" t="s">
        <v>53</v>
      </c>
      <c r="B10" s="40" t="s">
        <v>59</v>
      </c>
      <c r="C10" s="18">
        <v>3544.66</v>
      </c>
      <c r="D10" s="18">
        <v>2726.84</v>
      </c>
      <c r="E10" s="18">
        <v>817.82</v>
      </c>
      <c r="F10" s="18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8.5" customHeight="1">
      <c r="A11" s="39" t="s">
        <v>60</v>
      </c>
      <c r="B11" s="40" t="s">
        <v>61</v>
      </c>
      <c r="C11" s="18">
        <v>2</v>
      </c>
      <c r="D11" s="18">
        <v>0</v>
      </c>
      <c r="E11" s="18">
        <v>2</v>
      </c>
      <c r="F11" s="18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8.5" customHeight="1">
      <c r="A12" s="39" t="s">
        <v>51</v>
      </c>
      <c r="B12" s="40" t="s">
        <v>62</v>
      </c>
      <c r="C12" s="18">
        <v>2</v>
      </c>
      <c r="D12" s="18">
        <v>0</v>
      </c>
      <c r="E12" s="18">
        <v>2</v>
      </c>
      <c r="F12" s="18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8.5" customHeight="1">
      <c r="A13" s="39" t="s">
        <v>63</v>
      </c>
      <c r="B13" s="40" t="s">
        <v>64</v>
      </c>
      <c r="C13" s="18">
        <v>2</v>
      </c>
      <c r="D13" s="18">
        <v>0</v>
      </c>
      <c r="E13" s="18">
        <v>2</v>
      </c>
      <c r="F13" s="18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8.5" customHeight="1">
      <c r="A14" s="39" t="s">
        <v>65</v>
      </c>
      <c r="B14" s="40" t="s">
        <v>66</v>
      </c>
      <c r="C14" s="18">
        <v>930.46</v>
      </c>
      <c r="D14" s="18">
        <v>930.46</v>
      </c>
      <c r="E14" s="18">
        <v>0</v>
      </c>
      <c r="F14" s="18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8.5" customHeight="1">
      <c r="A15" s="39" t="s">
        <v>71</v>
      </c>
      <c r="B15" s="40" t="s">
        <v>72</v>
      </c>
      <c r="C15" s="18">
        <v>930.46</v>
      </c>
      <c r="D15" s="18">
        <v>930.46</v>
      </c>
      <c r="E15" s="18">
        <v>0</v>
      </c>
      <c r="F15" s="18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8.5" customHeight="1">
      <c r="A16" s="39" t="s">
        <v>69</v>
      </c>
      <c r="B16" s="40" t="s">
        <v>73</v>
      </c>
      <c r="C16" s="18">
        <v>146.03</v>
      </c>
      <c r="D16" s="18">
        <v>146.03</v>
      </c>
      <c r="E16" s="18">
        <v>0</v>
      </c>
      <c r="F16" s="18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8.5" customHeight="1">
      <c r="A17" s="39" t="s">
        <v>53</v>
      </c>
      <c r="B17" s="40" t="s">
        <v>74</v>
      </c>
      <c r="C17" s="18">
        <v>784.43</v>
      </c>
      <c r="D17" s="18">
        <v>784.43</v>
      </c>
      <c r="E17" s="18">
        <v>0</v>
      </c>
      <c r="F17" s="18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8.5" customHeight="1">
      <c r="A18" s="39" t="s">
        <v>75</v>
      </c>
      <c r="B18" s="40" t="s">
        <v>76</v>
      </c>
      <c r="C18" s="18">
        <v>42236.44</v>
      </c>
      <c r="D18" s="18">
        <v>21140.99</v>
      </c>
      <c r="E18" s="18">
        <v>17340.23</v>
      </c>
      <c r="F18" s="18">
        <v>0</v>
      </c>
      <c r="G18" s="11">
        <v>3755.22</v>
      </c>
      <c r="H18" s="11">
        <v>0</v>
      </c>
      <c r="I18" s="11">
        <v>0</v>
      </c>
      <c r="J18" s="11">
        <v>0</v>
      </c>
      <c r="K18" s="11">
        <v>0</v>
      </c>
    </row>
    <row r="19" spans="1:11" ht="28.5" customHeight="1">
      <c r="A19" s="39" t="s">
        <v>51</v>
      </c>
      <c r="B19" s="40" t="s">
        <v>77</v>
      </c>
      <c r="C19" s="18">
        <v>1162.65</v>
      </c>
      <c r="D19" s="18">
        <v>902.32</v>
      </c>
      <c r="E19" s="18">
        <v>260.33</v>
      </c>
      <c r="F19" s="18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8.5" customHeight="1">
      <c r="A20" s="39" t="s">
        <v>69</v>
      </c>
      <c r="B20" s="40" t="s">
        <v>78</v>
      </c>
      <c r="C20" s="18">
        <v>815.07</v>
      </c>
      <c r="D20" s="18">
        <v>777.01</v>
      </c>
      <c r="E20" s="18">
        <v>38.06</v>
      </c>
      <c r="F20" s="18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8.5" customHeight="1">
      <c r="A21" s="39" t="s">
        <v>53</v>
      </c>
      <c r="B21" s="40" t="s">
        <v>79</v>
      </c>
      <c r="C21" s="18">
        <v>21</v>
      </c>
      <c r="D21" s="18">
        <v>0</v>
      </c>
      <c r="E21" s="18">
        <v>21</v>
      </c>
      <c r="F21" s="18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8.5" customHeight="1">
      <c r="A22" s="39" t="s">
        <v>63</v>
      </c>
      <c r="B22" s="40" t="s">
        <v>80</v>
      </c>
      <c r="C22" s="18">
        <v>326.58</v>
      </c>
      <c r="D22" s="18">
        <v>125.31</v>
      </c>
      <c r="E22" s="18">
        <v>201.27</v>
      </c>
      <c r="F22" s="18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8.5" customHeight="1">
      <c r="A23" s="39" t="s">
        <v>67</v>
      </c>
      <c r="B23" s="40" t="s">
        <v>81</v>
      </c>
      <c r="C23" s="18">
        <v>23882.81</v>
      </c>
      <c r="D23" s="18">
        <v>15270</v>
      </c>
      <c r="E23" s="18">
        <v>8612.81</v>
      </c>
      <c r="F23" s="18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8.5" customHeight="1">
      <c r="A24" s="39" t="s">
        <v>69</v>
      </c>
      <c r="B24" s="40" t="s">
        <v>82</v>
      </c>
      <c r="C24" s="18">
        <v>17735.07</v>
      </c>
      <c r="D24" s="18">
        <v>11171.9</v>
      </c>
      <c r="E24" s="18">
        <v>6563.17</v>
      </c>
      <c r="F24" s="18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8.5" customHeight="1">
      <c r="A25" s="39" t="s">
        <v>53</v>
      </c>
      <c r="B25" s="40" t="s">
        <v>83</v>
      </c>
      <c r="C25" s="18">
        <v>2708.23</v>
      </c>
      <c r="D25" s="18">
        <v>1589.08</v>
      </c>
      <c r="E25" s="18">
        <v>1119.15</v>
      </c>
      <c r="F25" s="18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8.5" customHeight="1">
      <c r="A26" s="39" t="s">
        <v>84</v>
      </c>
      <c r="B26" s="40" t="s">
        <v>85</v>
      </c>
      <c r="C26" s="18">
        <v>2356.32</v>
      </c>
      <c r="D26" s="18">
        <v>1586.33</v>
      </c>
      <c r="E26" s="18">
        <v>769.99</v>
      </c>
      <c r="F26" s="18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28.5" customHeight="1">
      <c r="A27" s="39" t="s">
        <v>86</v>
      </c>
      <c r="B27" s="40" t="s">
        <v>87</v>
      </c>
      <c r="C27" s="18">
        <v>797.28</v>
      </c>
      <c r="D27" s="18">
        <v>636.78</v>
      </c>
      <c r="E27" s="18">
        <v>160.5</v>
      </c>
      <c r="F27" s="18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spans="1:11" ht="28.5" customHeight="1">
      <c r="A28" s="39" t="s">
        <v>90</v>
      </c>
      <c r="B28" s="40" t="s">
        <v>91</v>
      </c>
      <c r="C28" s="18">
        <v>285.91</v>
      </c>
      <c r="D28" s="18">
        <v>285.91</v>
      </c>
      <c r="E28" s="18">
        <v>0</v>
      </c>
      <c r="F28" s="18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1" ht="28.5" customHeight="1">
      <c r="A29" s="39" t="s">
        <v>57</v>
      </c>
      <c r="B29" s="40" t="s">
        <v>93</v>
      </c>
      <c r="C29" s="18">
        <v>1854.84</v>
      </c>
      <c r="D29" s="18">
        <v>1050.9</v>
      </c>
      <c r="E29" s="18">
        <v>803.94</v>
      </c>
      <c r="F29" s="18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28.5" customHeight="1">
      <c r="A30" s="39" t="s">
        <v>69</v>
      </c>
      <c r="B30" s="40" t="s">
        <v>94</v>
      </c>
      <c r="C30" s="18">
        <v>1839.84</v>
      </c>
      <c r="D30" s="18">
        <v>1050.9</v>
      </c>
      <c r="E30" s="18">
        <v>788.94</v>
      </c>
      <c r="F30" s="18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28.5" customHeight="1">
      <c r="A31" s="39" t="s">
        <v>63</v>
      </c>
      <c r="B31" s="40" t="s">
        <v>95</v>
      </c>
      <c r="C31" s="18">
        <v>15</v>
      </c>
      <c r="D31" s="18">
        <v>0</v>
      </c>
      <c r="E31" s="18">
        <v>15</v>
      </c>
      <c r="F31" s="18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28.5" customHeight="1">
      <c r="A32" s="39" t="s">
        <v>96</v>
      </c>
      <c r="B32" s="40" t="s">
        <v>97</v>
      </c>
      <c r="C32" s="18">
        <v>11521.91</v>
      </c>
      <c r="D32" s="18">
        <v>3506.56</v>
      </c>
      <c r="E32" s="18">
        <v>4260.13</v>
      </c>
      <c r="F32" s="18">
        <v>0</v>
      </c>
      <c r="G32" s="11">
        <v>3755.22</v>
      </c>
      <c r="H32" s="11">
        <v>0</v>
      </c>
      <c r="I32" s="11">
        <v>0</v>
      </c>
      <c r="J32" s="11">
        <v>0</v>
      </c>
      <c r="K32" s="11">
        <v>0</v>
      </c>
    </row>
    <row r="33" spans="1:11" ht="28.5" customHeight="1">
      <c r="A33" s="39" t="s">
        <v>69</v>
      </c>
      <c r="B33" s="40" t="s">
        <v>98</v>
      </c>
      <c r="C33" s="18">
        <v>1942.05</v>
      </c>
      <c r="D33" s="18">
        <v>1925.1</v>
      </c>
      <c r="E33" s="18">
        <v>16.95</v>
      </c>
      <c r="F33" s="18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</row>
    <row r="34" spans="1:11" ht="28.5" customHeight="1">
      <c r="A34" s="39" t="s">
        <v>53</v>
      </c>
      <c r="B34" s="40" t="s">
        <v>99</v>
      </c>
      <c r="C34" s="18">
        <v>941.67</v>
      </c>
      <c r="D34" s="18">
        <v>900.23</v>
      </c>
      <c r="E34" s="18">
        <v>41.44</v>
      </c>
      <c r="F34" s="18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</row>
    <row r="35" spans="1:11" ht="28.5" customHeight="1">
      <c r="A35" s="39" t="s">
        <v>84</v>
      </c>
      <c r="B35" s="40" t="s">
        <v>100</v>
      </c>
      <c r="C35" s="18">
        <v>621.51</v>
      </c>
      <c r="D35" s="18">
        <v>604.97</v>
      </c>
      <c r="E35" s="18">
        <v>16.54</v>
      </c>
      <c r="F35" s="18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</row>
    <row r="36" spans="1:11" ht="28.5" customHeight="1">
      <c r="A36" s="39" t="s">
        <v>86</v>
      </c>
      <c r="B36" s="40" t="s">
        <v>101</v>
      </c>
      <c r="C36" s="18">
        <v>279.26</v>
      </c>
      <c r="D36" s="18">
        <v>76.26</v>
      </c>
      <c r="E36" s="18">
        <v>203</v>
      </c>
      <c r="F36" s="18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</row>
    <row r="37" spans="1:11" ht="28.5" customHeight="1">
      <c r="A37" s="39" t="s">
        <v>102</v>
      </c>
      <c r="B37" s="40" t="s">
        <v>103</v>
      </c>
      <c r="C37" s="18">
        <v>7510.44</v>
      </c>
      <c r="D37" s="18">
        <v>0</v>
      </c>
      <c r="E37" s="18">
        <v>3755.22</v>
      </c>
      <c r="F37" s="18">
        <v>0</v>
      </c>
      <c r="G37" s="11">
        <v>3755.22</v>
      </c>
      <c r="H37" s="11">
        <v>0</v>
      </c>
      <c r="I37" s="11">
        <v>0</v>
      </c>
      <c r="J37" s="11">
        <v>0</v>
      </c>
      <c r="K37" s="11">
        <v>0</v>
      </c>
    </row>
    <row r="38" spans="1:11" ht="28.5" customHeight="1">
      <c r="A38" s="39" t="s">
        <v>88</v>
      </c>
      <c r="B38" s="40" t="s">
        <v>104</v>
      </c>
      <c r="C38" s="18">
        <v>18</v>
      </c>
      <c r="D38" s="18">
        <v>0</v>
      </c>
      <c r="E38" s="18">
        <v>18</v>
      </c>
      <c r="F38" s="18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</row>
    <row r="39" spans="1:11" ht="28.5" customHeight="1">
      <c r="A39" s="39" t="s">
        <v>90</v>
      </c>
      <c r="B39" s="40" t="s">
        <v>105</v>
      </c>
      <c r="C39" s="18">
        <v>5</v>
      </c>
      <c r="D39" s="18">
        <v>0</v>
      </c>
      <c r="E39" s="18">
        <v>5</v>
      </c>
      <c r="F39" s="18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</row>
    <row r="40" spans="1:11" ht="28.5" customHeight="1">
      <c r="A40" s="39" t="s">
        <v>106</v>
      </c>
      <c r="B40" s="40" t="s">
        <v>107</v>
      </c>
      <c r="C40" s="18">
        <v>5</v>
      </c>
      <c r="D40" s="18">
        <v>0</v>
      </c>
      <c r="E40" s="18">
        <v>5</v>
      </c>
      <c r="F40" s="18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</row>
    <row r="41" spans="1:11" ht="28.5" customHeight="1">
      <c r="A41" s="39" t="s">
        <v>63</v>
      </c>
      <c r="B41" s="40" t="s">
        <v>108</v>
      </c>
      <c r="C41" s="18">
        <v>198.98</v>
      </c>
      <c r="D41" s="18">
        <v>0</v>
      </c>
      <c r="E41" s="18">
        <v>198.98</v>
      </c>
      <c r="F41" s="18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</row>
    <row r="42" spans="1:11" ht="28.5" customHeight="1">
      <c r="A42" s="39" t="s">
        <v>109</v>
      </c>
      <c r="B42" s="40" t="s">
        <v>110</v>
      </c>
      <c r="C42" s="18">
        <v>1337</v>
      </c>
      <c r="D42" s="18">
        <v>0</v>
      </c>
      <c r="E42" s="18">
        <v>1337</v>
      </c>
      <c r="F42" s="18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</row>
    <row r="43" spans="1:11" ht="28.5" customHeight="1">
      <c r="A43" s="39" t="s">
        <v>69</v>
      </c>
      <c r="B43" s="40" t="s">
        <v>111</v>
      </c>
      <c r="C43" s="18">
        <v>1337</v>
      </c>
      <c r="D43" s="18">
        <v>0</v>
      </c>
      <c r="E43" s="18">
        <v>1337</v>
      </c>
      <c r="F43" s="18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</row>
    <row r="44" spans="1:11" ht="28.5" customHeight="1">
      <c r="A44" s="39" t="s">
        <v>112</v>
      </c>
      <c r="B44" s="40" t="s">
        <v>113</v>
      </c>
      <c r="C44" s="18">
        <v>1941.98</v>
      </c>
      <c r="D44" s="18">
        <v>113.25</v>
      </c>
      <c r="E44" s="18">
        <v>1828.73</v>
      </c>
      <c r="F44" s="18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</row>
    <row r="45" spans="1:11" ht="28.5" customHeight="1">
      <c r="A45" s="39" t="s">
        <v>114</v>
      </c>
      <c r="B45" s="40" t="s">
        <v>115</v>
      </c>
      <c r="C45" s="18">
        <v>70.43</v>
      </c>
      <c r="D45" s="18">
        <v>69.9</v>
      </c>
      <c r="E45" s="18">
        <v>0.53</v>
      </c>
      <c r="F45" s="18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</row>
    <row r="46" spans="1:11" ht="28.5" customHeight="1">
      <c r="A46" s="39" t="s">
        <v>63</v>
      </c>
      <c r="B46" s="40" t="s">
        <v>116</v>
      </c>
      <c r="C46" s="18">
        <v>1871.55</v>
      </c>
      <c r="D46" s="18">
        <v>43.35</v>
      </c>
      <c r="E46" s="18">
        <v>1828.2</v>
      </c>
      <c r="F46" s="18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</row>
    <row r="47" spans="1:11" ht="28.5" customHeight="1">
      <c r="A47" s="39" t="s">
        <v>117</v>
      </c>
      <c r="B47" s="40" t="s">
        <v>118</v>
      </c>
      <c r="C47" s="18">
        <v>39.9</v>
      </c>
      <c r="D47" s="18">
        <v>0</v>
      </c>
      <c r="E47" s="18">
        <v>39.9</v>
      </c>
      <c r="F47" s="18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spans="1:11" ht="28.5" customHeight="1">
      <c r="A48" s="39" t="s">
        <v>69</v>
      </c>
      <c r="B48" s="40" t="s">
        <v>119</v>
      </c>
      <c r="C48" s="18">
        <v>39.9</v>
      </c>
      <c r="D48" s="18">
        <v>0</v>
      </c>
      <c r="E48" s="18">
        <v>39.9</v>
      </c>
      <c r="F48" s="18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ht="28.5" customHeight="1">
      <c r="A49" s="39" t="s">
        <v>121</v>
      </c>
      <c r="B49" s="40" t="s">
        <v>122</v>
      </c>
      <c r="C49" s="18">
        <v>187.11</v>
      </c>
      <c r="D49" s="18">
        <v>0</v>
      </c>
      <c r="E49" s="18">
        <v>187.11</v>
      </c>
      <c r="F49" s="18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</row>
    <row r="50" spans="1:11" ht="28.5" customHeight="1">
      <c r="A50" s="39" t="s">
        <v>69</v>
      </c>
      <c r="B50" s="40" t="s">
        <v>331</v>
      </c>
      <c r="C50" s="18">
        <v>187.11</v>
      </c>
      <c r="D50" s="18">
        <v>0</v>
      </c>
      <c r="E50" s="18">
        <v>187.11</v>
      </c>
      <c r="F50" s="18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 ht="28.5" customHeight="1">
      <c r="A51" s="39" t="s">
        <v>124</v>
      </c>
      <c r="B51" s="40" t="s">
        <v>125</v>
      </c>
      <c r="C51" s="18">
        <v>308.24</v>
      </c>
      <c r="D51" s="18">
        <v>297.96</v>
      </c>
      <c r="E51" s="18">
        <v>10.28</v>
      </c>
      <c r="F51" s="18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</row>
    <row r="52" spans="1:11" ht="28.5" customHeight="1">
      <c r="A52" s="39" t="s">
        <v>69</v>
      </c>
      <c r="B52" s="40" t="s">
        <v>331</v>
      </c>
      <c r="C52" s="18">
        <v>308.24</v>
      </c>
      <c r="D52" s="18">
        <v>297.96</v>
      </c>
      <c r="E52" s="18">
        <v>10.28</v>
      </c>
      <c r="F52" s="18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</row>
    <row r="53" spans="1:11" ht="28.5" customHeight="1">
      <c r="A53" s="39" t="s">
        <v>127</v>
      </c>
      <c r="B53" s="40" t="s">
        <v>128</v>
      </c>
      <c r="C53" s="18">
        <v>638.59</v>
      </c>
      <c r="D53" s="18">
        <v>638.59</v>
      </c>
      <c r="E53" s="18">
        <v>0</v>
      </c>
      <c r="F53" s="18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</row>
    <row r="54" spans="1:11" ht="28.5" customHeight="1">
      <c r="A54" s="39" t="s">
        <v>67</v>
      </c>
      <c r="B54" s="40" t="s">
        <v>129</v>
      </c>
      <c r="C54" s="18">
        <v>638.59</v>
      </c>
      <c r="D54" s="18">
        <v>638.59</v>
      </c>
      <c r="E54" s="18">
        <v>0</v>
      </c>
      <c r="F54" s="18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</row>
    <row r="55" spans="1:11" ht="28.5" customHeight="1">
      <c r="A55" s="39" t="s">
        <v>69</v>
      </c>
      <c r="B55" s="40" t="s">
        <v>130</v>
      </c>
      <c r="C55" s="18">
        <v>638.59</v>
      </c>
      <c r="D55" s="18">
        <v>638.59</v>
      </c>
      <c r="E55" s="18">
        <v>0</v>
      </c>
      <c r="F55" s="18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" footer="0"/>
  <pageSetup fitToHeight="1000" fitToWidth="1" orientation="landscape" pageOrder="overThenDown" paperSize="9" scale="9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2019-03-14T02:51:29Z</dcterms:created>
  <dcterms:modified xsi:type="dcterms:W3CDTF">2019-03-22T01:44:55Z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